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j\2017\P0002541-1\eng\work\Progetto Esecutivo\0 - Elenco elaborati\Revisione 3 - post autorizzazione sismica\"/>
    </mc:Choice>
  </mc:AlternateContent>
  <bookViews>
    <workbookView xWindow="0" yWindow="0" windowWidth="20736" windowHeight="11760"/>
  </bookViews>
  <sheets>
    <sheet name="Elenco Elaborati" sheetId="16" r:id="rId1"/>
  </sheets>
  <definedNames>
    <definedName name="_xlnm.Print_Area" localSheetId="0">'Elenco Elaborati'!$B$1:$L$314</definedName>
    <definedName name="_xlnm.Print_Titles" localSheetId="0">'Elenco Elaborati'!$1:$1</definedName>
  </definedNames>
  <calcPr calcId="162913"/>
</workbook>
</file>

<file path=xl/calcChain.xml><?xml version="1.0" encoding="utf-8"?>
<calcChain xmlns="http://schemas.openxmlformats.org/spreadsheetml/2006/main">
  <c r="J284" i="16" l="1"/>
  <c r="J271" i="16" l="1"/>
  <c r="J313" i="16" l="1"/>
  <c r="J312" i="16"/>
  <c r="J311" i="16"/>
  <c r="J310" i="16"/>
  <c r="J307" i="16"/>
  <c r="J308" i="16"/>
  <c r="J309" i="16"/>
  <c r="J305" i="16"/>
  <c r="J306" i="16"/>
  <c r="J302" i="16"/>
  <c r="J299" i="16"/>
  <c r="J300" i="16"/>
  <c r="J301" i="16"/>
  <c r="J297" i="16"/>
  <c r="J298" i="16"/>
  <c r="J296" i="16"/>
  <c r="J295" i="16"/>
  <c r="J293" i="16" l="1"/>
  <c r="J291" i="16"/>
  <c r="J290" i="16"/>
  <c r="J289" i="16"/>
  <c r="J288" i="16"/>
  <c r="J292" i="16"/>
  <c r="J274" i="16" l="1"/>
  <c r="J275" i="16"/>
  <c r="J276" i="16"/>
  <c r="J277" i="16"/>
  <c r="J278" i="16"/>
  <c r="J279" i="16"/>
  <c r="J280" i="16"/>
  <c r="J281" i="16"/>
  <c r="J282" i="16"/>
  <c r="J283" i="16"/>
  <c r="J273" i="16"/>
  <c r="J250" i="16"/>
  <c r="J251" i="16"/>
  <c r="J252" i="16"/>
  <c r="J253" i="16"/>
  <c r="J255" i="16"/>
  <c r="J256" i="16"/>
  <c r="J257" i="16"/>
  <c r="J258" i="16"/>
  <c r="J259" i="16"/>
  <c r="J260" i="16"/>
  <c r="J261" i="16"/>
  <c r="J262" i="16"/>
  <c r="J263" i="16"/>
  <c r="J264" i="16"/>
  <c r="J265" i="16"/>
  <c r="J266" i="16"/>
  <c r="J267" i="16"/>
  <c r="J268" i="16"/>
  <c r="J269" i="16"/>
  <c r="J270" i="16"/>
  <c r="J249" i="16"/>
  <c r="J246" i="16"/>
  <c r="J245" i="16"/>
  <c r="J248" i="16"/>
  <c r="J247" i="16"/>
  <c r="J242" i="16"/>
  <c r="J223" i="16"/>
  <c r="J224" i="16"/>
  <c r="J225" i="16"/>
  <c r="J226" i="16"/>
  <c r="J227" i="16"/>
  <c r="J228" i="16"/>
  <c r="J229" i="16"/>
  <c r="J230" i="16"/>
  <c r="J231" i="16"/>
  <c r="J232" i="16"/>
  <c r="J233" i="16"/>
  <c r="J234" i="16"/>
  <c r="J235" i="16"/>
  <c r="J236" i="16"/>
  <c r="J237" i="16"/>
  <c r="J238" i="16"/>
  <c r="J239" i="16"/>
  <c r="J240" i="16"/>
  <c r="J222" i="16"/>
  <c r="J209" i="16"/>
  <c r="J208" i="16"/>
  <c r="J210" i="16"/>
  <c r="J211" i="16"/>
  <c r="J212" i="16"/>
  <c r="J213" i="16"/>
  <c r="J200" i="16"/>
  <c r="J201" i="16"/>
  <c r="J202" i="16"/>
  <c r="J203" i="16"/>
  <c r="J204" i="16"/>
  <c r="J205" i="16"/>
  <c r="J206" i="16"/>
  <c r="J199" i="16"/>
  <c r="J198" i="16"/>
  <c r="J197" i="16"/>
  <c r="J195" i="16"/>
  <c r="J189" i="16"/>
  <c r="J190" i="16"/>
  <c r="J191" i="16"/>
  <c r="J192" i="16"/>
  <c r="J188" i="16"/>
  <c r="J173" i="16"/>
  <c r="J165" i="16"/>
  <c r="J164" i="16"/>
  <c r="J163" i="16"/>
  <c r="J167" i="16"/>
  <c r="J168" i="16"/>
  <c r="J169" i="16"/>
  <c r="J170" i="16"/>
  <c r="J171" i="16"/>
  <c r="J166" i="16"/>
  <c r="J159" i="16"/>
  <c r="J135" i="16"/>
  <c r="J136" i="16"/>
  <c r="J137" i="16"/>
  <c r="J138" i="16"/>
  <c r="J139" i="16"/>
  <c r="J140" i="16"/>
  <c r="J141" i="16"/>
  <c r="J142" i="16"/>
  <c r="J143" i="16"/>
  <c r="J144" i="16"/>
  <c r="J145" i="16"/>
  <c r="J146" i="16"/>
  <c r="J147" i="16"/>
  <c r="J148" i="16"/>
  <c r="J149" i="16"/>
  <c r="J150" i="16"/>
  <c r="J151" i="16"/>
  <c r="J152" i="16"/>
  <c r="J153" i="16"/>
  <c r="J154" i="16"/>
  <c r="J155" i="16"/>
  <c r="J156" i="16"/>
  <c r="J157" i="16"/>
  <c r="J158" i="16"/>
  <c r="J134" i="16"/>
  <c r="J131" i="16"/>
  <c r="J120" i="16"/>
  <c r="J121" i="16"/>
  <c r="J122" i="16"/>
  <c r="J123" i="16"/>
  <c r="J124" i="16"/>
  <c r="J125" i="16"/>
  <c r="J126" i="16"/>
  <c r="J127" i="16"/>
  <c r="J128" i="16"/>
  <c r="J129" i="16"/>
  <c r="J130" i="16"/>
  <c r="J119" i="16"/>
  <c r="J112" i="16"/>
  <c r="J113" i="16"/>
  <c r="J114" i="16"/>
  <c r="J115" i="16"/>
  <c r="J116" i="16"/>
  <c r="J111" i="16"/>
  <c r="J97" i="16"/>
  <c r="J98" i="16"/>
  <c r="J99" i="16"/>
  <c r="J100" i="16"/>
  <c r="J101" i="16"/>
  <c r="J102" i="16"/>
  <c r="J103" i="16"/>
  <c r="J104" i="16"/>
  <c r="J105" i="16"/>
  <c r="J106" i="16"/>
  <c r="J107" i="16"/>
  <c r="J94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58" i="16"/>
  <c r="J56" i="16"/>
  <c r="J55" i="16"/>
  <c r="J54" i="16"/>
  <c r="J46" i="16"/>
  <c r="J47" i="16"/>
  <c r="J48" i="16"/>
  <c r="J49" i="16"/>
  <c r="J50" i="16"/>
  <c r="J51" i="16"/>
  <c r="J52" i="16"/>
  <c r="J53" i="16"/>
  <c r="J45" i="16"/>
  <c r="J39" i="16"/>
  <c r="J40" i="16"/>
  <c r="J41" i="16"/>
  <c r="J42" i="16"/>
  <c r="J38" i="16"/>
  <c r="J30" i="16"/>
  <c r="J31" i="16"/>
  <c r="J32" i="16"/>
  <c r="J33" i="16"/>
  <c r="J34" i="16"/>
  <c r="J35" i="16"/>
  <c r="J36" i="16"/>
  <c r="J29" i="16"/>
  <c r="J26" i="16"/>
  <c r="J22" i="16"/>
  <c r="J23" i="16"/>
  <c r="J24" i="16"/>
  <c r="J25" i="16"/>
  <c r="J21" i="16"/>
  <c r="J12" i="16"/>
  <c r="J13" i="16"/>
  <c r="J14" i="16"/>
  <c r="J15" i="16"/>
  <c r="J16" i="16"/>
  <c r="J17" i="16"/>
  <c r="J18" i="16"/>
  <c r="J19" i="16"/>
  <c r="J11" i="16"/>
  <c r="J6" i="16"/>
  <c r="J7" i="16"/>
  <c r="J8" i="16"/>
  <c r="J9" i="16"/>
  <c r="J5" i="16"/>
  <c r="F243" i="16" l="1"/>
  <c r="B243" i="16"/>
  <c r="J243" i="16" s="1"/>
  <c r="J220" i="16"/>
  <c r="J219" i="16"/>
  <c r="J218" i="16"/>
  <c r="J217" i="16"/>
  <c r="J216" i="16"/>
  <c r="F160" i="16" l="1"/>
  <c r="J160" i="16" s="1"/>
  <c r="F132" i="16"/>
  <c r="J132" i="16" s="1"/>
  <c r="F174" i="16" l="1"/>
  <c r="F95" i="16"/>
  <c r="J95" i="16" s="1"/>
  <c r="F96" i="16"/>
  <c r="J96" i="16" s="1"/>
  <c r="B254" i="16"/>
  <c r="J254" i="16" s="1"/>
  <c r="F175" i="16" l="1"/>
  <c r="J175" i="16" s="1"/>
  <c r="J174" i="16"/>
  <c r="F176" i="16" l="1"/>
  <c r="J176" i="16" s="1"/>
  <c r="F177" i="16" l="1"/>
  <c r="J177" i="16" s="1"/>
  <c r="F178" i="16"/>
  <c r="J178" i="16" s="1"/>
  <c r="F179" i="16" l="1"/>
  <c r="J179" i="16" s="1"/>
  <c r="F180" i="16" l="1"/>
  <c r="J180" i="16" s="1"/>
  <c r="F181" i="16" l="1"/>
  <c r="J181" i="16" s="1"/>
  <c r="F182" i="16" l="1"/>
  <c r="J182" i="16" s="1"/>
  <c r="F183" i="16" l="1"/>
  <c r="J183" i="16" s="1"/>
  <c r="F184" i="16" l="1"/>
  <c r="J184" i="16" s="1"/>
  <c r="F185" i="16" l="1"/>
  <c r="J185" i="16" s="1"/>
  <c r="F186" i="16" l="1"/>
  <c r="J186" i="16" s="1"/>
</calcChain>
</file>

<file path=xl/sharedStrings.xml><?xml version="1.0" encoding="utf-8"?>
<sst xmlns="http://schemas.openxmlformats.org/spreadsheetml/2006/main" count="2138" uniqueCount="351">
  <si>
    <t>REV.</t>
  </si>
  <si>
    <t>DESCRIZIONE ELABORATO</t>
  </si>
  <si>
    <t>ELABORATI GENERALI</t>
  </si>
  <si>
    <t>NOME FILE ORIGINALE</t>
  </si>
  <si>
    <t>0</t>
  </si>
  <si>
    <t>FASE</t>
  </si>
  <si>
    <t>DISCIPLINA</t>
  </si>
  <si>
    <t>DOC</t>
  </si>
  <si>
    <t xml:space="preserve">PIANTA PIANO TERRA </t>
  </si>
  <si>
    <t>PIANTA PIANO PRIMO</t>
  </si>
  <si>
    <t>PIANTA PIANO COPERTURA</t>
  </si>
  <si>
    <t>TITOLO 1</t>
  </si>
  <si>
    <t>PROGETTO ARCHITETTONICO</t>
  </si>
  <si>
    <t>02</t>
  </si>
  <si>
    <t>RELAZIONE GENERALE</t>
  </si>
  <si>
    <t>RELAZIONE PAESAGGISTICA</t>
  </si>
  <si>
    <t>N° ELABORATO</t>
  </si>
  <si>
    <t>EG</t>
  </si>
  <si>
    <t>varie</t>
  </si>
  <si>
    <t>ESTRATTO   CATASTALE</t>
  </si>
  <si>
    <t>OPERE  EDILI  - STATO DI FATTO</t>
  </si>
  <si>
    <t>OPERE  EDILI  - DEMOLIZIONI / RICOSTRUZIONI</t>
  </si>
  <si>
    <t>OPERE  EDILI  - PROGETTO</t>
  </si>
  <si>
    <t>RELAZIONE SULLE OPERE A VERDE</t>
  </si>
  <si>
    <t>A4</t>
  </si>
  <si>
    <t>SCALA/
Formato (A0-A1-A2, etc)</t>
  </si>
  <si>
    <t>_D</t>
  </si>
  <si>
    <t>_REL</t>
  </si>
  <si>
    <t>_DWG</t>
  </si>
  <si>
    <t>_AR</t>
  </si>
  <si>
    <t>_AR _SdF</t>
  </si>
  <si>
    <t>_AR_dr</t>
  </si>
  <si>
    <t>_GEN</t>
  </si>
  <si>
    <t>Caricati sul Portale</t>
  </si>
  <si>
    <t xml:space="preserve">PLANIMETRIA GENERALE </t>
  </si>
  <si>
    <t>GENERALE</t>
  </si>
  <si>
    <t>CORPO 2 - CORTE CONTEMPORANEA</t>
  </si>
  <si>
    <t>FABBRICATI  B- F-G-H</t>
  </si>
  <si>
    <t>FABBRICATI  B-F-G-H</t>
  </si>
  <si>
    <t>RELAZIONE TECNICO SPECIALISTA OPERE EDILI TECNOLOGIE DEI MATERIALI</t>
  </si>
  <si>
    <t xml:space="preserve">FABBRICATI  B-F-G-H </t>
  </si>
  <si>
    <t xml:space="preserve"> </t>
  </si>
  <si>
    <t xml:space="preserve">_AR </t>
  </si>
  <si>
    <t>PLANIMETRIA GENERALE - COPERTURE</t>
  </si>
  <si>
    <t xml:space="preserve">PROFILI GENERALI  </t>
  </si>
  <si>
    <t>PLANIMETRIA GENERALE - PIANO TERRA</t>
  </si>
  <si>
    <t>PLANIMETRIA GENERALE - PIANO PRIMO</t>
  </si>
  <si>
    <t>PROSPETTI CORPI GHF</t>
  </si>
  <si>
    <t>SEZIONI E PROSPETTI CORPO B</t>
  </si>
  <si>
    <t>SEZIONI CORPI GHF</t>
  </si>
  <si>
    <t>ESTRATTO   Strumenti di pianificazione (PAI - PTC) e VINCOLI ESISTENTI (Ambientali e Paesaggistici)     ESTRATTO PGT (piano dei Servizi - Piano delle Regole)</t>
  </si>
  <si>
    <t xml:space="preserve">PIANTE PIANO TERRA </t>
  </si>
  <si>
    <t>PIANTE PIANO COPERTURA</t>
  </si>
  <si>
    <t>DOCUMENTAZIONE FOTOGRAFICA FABBRICATI  B-F-G-H</t>
  </si>
  <si>
    <t>01</t>
  </si>
  <si>
    <t>CORPO 1 - EX CONVENTO DEGLI OSSERVANTI</t>
  </si>
  <si>
    <t>PIANTA PIANO SECONDO</t>
  </si>
  <si>
    <t>PROGETTO STRUTTURALE</t>
  </si>
  <si>
    <t>RILIEVO STRUTTURALE</t>
  </si>
  <si>
    <t>_STR</t>
  </si>
  <si>
    <t>INTERVENTI STRUTTURALI</t>
  </si>
  <si>
    <t>VARIE</t>
  </si>
  <si>
    <t>RELAZIONE DI CALCOLO STRUTTURALE</t>
  </si>
  <si>
    <t>RELAZIONE DI CALCOLO GEOTECNICA</t>
  </si>
  <si>
    <t>CORPO 2 -  CORTE CONTEMPORANEA</t>
  </si>
  <si>
    <t>RELAZIONE GEOLOGICA</t>
  </si>
  <si>
    <t>RELAZIONE GEOTECNICA</t>
  </si>
  <si>
    <t>RELAZIONE SULLE INDAGINI E SULLE STRUTTURE ESISTENTI</t>
  </si>
  <si>
    <t>PIANO DI MONITORAGGIO AMBIENTALE</t>
  </si>
  <si>
    <t>PIANO DI GESTIONE AMBIENTALE</t>
  </si>
  <si>
    <t>SOSTENIBILITA' ENERGETICO - AMBIENTALE</t>
  </si>
  <si>
    <t>CRONOPROGRAMMA</t>
  </si>
  <si>
    <t>A3</t>
  </si>
  <si>
    <t>ELENCO ELEBORATI</t>
  </si>
  <si>
    <t xml:space="preserve">ELABORATI  ECONOMICI </t>
  </si>
  <si>
    <t>_QE</t>
  </si>
  <si>
    <t>ELABORATI ECONOMICI</t>
  </si>
  <si>
    <t>QUADRO ECONOMICO</t>
  </si>
  <si>
    <t>_'EPU</t>
  </si>
  <si>
    <t>ELENCO PREZZI UNITARI - ARCHITETTURA</t>
  </si>
  <si>
    <t>ELENCO PREZZI UNITARI - STRUTTURE</t>
  </si>
  <si>
    <t>ELENCO PREZZI UNITARI - IMPIANTI ELETTRICI E SPECIALI</t>
  </si>
  <si>
    <t>_AP</t>
  </si>
  <si>
    <t>ANALISI PREZZI - ARCHITETTURA</t>
  </si>
  <si>
    <t>ANALISI PREZZI - IMPIANTI ELETTRICI E SPECIALI</t>
  </si>
  <si>
    <t>_CME</t>
  </si>
  <si>
    <t>ELABORATI  ECONOMICI</t>
  </si>
  <si>
    <t>COMPUTO METRICO ESTIMATIVO</t>
  </si>
  <si>
    <t>ANALISI STORICO CRITICA</t>
  </si>
  <si>
    <t>FABBRICATO A  - EX CONVENTO DEGLI OSSERVANTI</t>
  </si>
  <si>
    <t>FABBRICATO A - EX CONVENTO DEGLI OSSERVANTI</t>
  </si>
  <si>
    <t>PROGETTO IMPIANTI ELETTRICI E SPECIALI</t>
  </si>
  <si>
    <t>ELABORATI  GENERALI CORPO 1-2</t>
  </si>
  <si>
    <t>_IE</t>
  </si>
  <si>
    <t xml:space="preserve">ELABORATI GENERALI </t>
  </si>
  <si>
    <t>IMPIANTI ELETTRICI E SPECIALI
RELAZIONE TECNICO SPECIALISTICA</t>
  </si>
  <si>
    <t>601</t>
  </si>
  <si>
    <t>IMPIANTI ELETTRICI: RELAZIONE TECNICA DI CALCOLO</t>
  </si>
  <si>
    <t>602</t>
  </si>
  <si>
    <t>IMPIANTI ELETTRICI: RELAZIONE DI CALCOLO ILLUMINOTECNICO</t>
  </si>
  <si>
    <t>1000</t>
  </si>
  <si>
    <t>PLANIMETRIA GENERALE
IMPIANTI ELETTRICI: CABINA MT/BT E GRUPPO ELETTROGENO</t>
  </si>
  <si>
    <t>50</t>
  </si>
  <si>
    <t>SCHEMA ELETTRICO VERTICALE DI POTENZA</t>
  </si>
  <si>
    <t>100</t>
  </si>
  <si>
    <t>PROGETTO IMPIANTI MECCANICI - CLIMATIZZAZIONE</t>
  </si>
  <si>
    <t>ELABORATI GENERALI CORPO 1-2</t>
  </si>
  <si>
    <t>_IC</t>
  </si>
  <si>
    <t>RELAZIONE TECNICA SPECIALISTICA</t>
  </si>
  <si>
    <t>CORPO 1 -  EX CONVENTO DEGLI OSSERVANTI</t>
  </si>
  <si>
    <t>RELAZIONE ENERGETICA (EX LEGGE 10/91) ED AQE</t>
  </si>
  <si>
    <t>CORPO 2- CORTE CONTEMPORANEA</t>
  </si>
  <si>
    <t>1002</t>
  </si>
  <si>
    <t>PROGETTO IMPIANTI IDRICI, ANTINCENDIO E DI SCARICO</t>
  </si>
  <si>
    <t>_IIS</t>
  </si>
  <si>
    <t>CORPO 2  - CORTE CONTEMPORANEA</t>
  </si>
  <si>
    <t>RELAZIONE DI INQUADRAMENTO IDROLOGICO - IDRAULICO</t>
  </si>
  <si>
    <t>ABACO PILASTRI E TRAVI</t>
  </si>
  <si>
    <t>_EE</t>
  </si>
  <si>
    <t>_E</t>
  </si>
  <si>
    <t>RELAZIONE SULLA GESTIONE DELLE MATERIE</t>
  </si>
  <si>
    <t>RAPPORTO SULLO STATO AMBIENTALE</t>
  </si>
  <si>
    <t>PIANO DI SICUREZZA E DI COORDINAMENTO</t>
  </si>
  <si>
    <t>FASCICOLO TECNICO DELL'OPERA</t>
  </si>
  <si>
    <t>QUADRO D'INCIDENZA DELLA MANO D'OPERA</t>
  </si>
  <si>
    <t>IMPIANTI ELETTRICI E SPECIALI
PIANTA PIANO INTERRATO
IMPIANTI ELETTRICI</t>
  </si>
  <si>
    <t>IMPIANTI ELETTRICI E SPECIALI
PIANTA PIANO INTERRATO
IMPIANTI SPECIALI</t>
  </si>
  <si>
    <t>IMPIANTI ELETTRICI E SPECIALI
PIANTA PIANO TERRA - STRALCIO A
IMPIANTI ELETTRICI</t>
  </si>
  <si>
    <t>IMPIANTI ELETTRICI E SPECIALI
PIANTA PIANO TERRA - STRALCIO B
IMPIANTI ELETTRICI</t>
  </si>
  <si>
    <t>IMPIANTI ELETTRICI E SPECIALI
PIANTA PIANO TERRA - STRALCIO A
IMPIANTI SPECIALI</t>
  </si>
  <si>
    <t>IMPIANTI ELETTRICI E SPECIALI
PIANTA PIANO TERRA - STRALCIO B
IMPIANTI SPECIALI</t>
  </si>
  <si>
    <t>IMPIANTI ELETTRICI E SPECIALI
PIANTA PIANO PRIMO - STRALCIO A
IMPIANTI ELETTRICI</t>
  </si>
  <si>
    <t>IMPIANTI ELETTRICI E SPECIALI
PIANTA PIANO PRIMO - STRALCIO B
IMPIANTI ELETTRICI</t>
  </si>
  <si>
    <t>IMPIANTI ELETTRICI E SPECIALI
PIANTA PIANO PRIMO - STRALCIO A
IMPIANTI SPECIALI</t>
  </si>
  <si>
    <t>IMPIANTI ELETTRICI E SPECIALI
PIANTA PIANO PRIMO - STRALCIO B
IMPIANTI SPECIALI</t>
  </si>
  <si>
    <t>IMPIANTI ELETTRICI E SPECIALI
QUADRI ELETTRICI
SCHEMI ELETTRICI UNIFILARI</t>
  </si>
  <si>
    <t>IMPIANTI ELETTRICI E SPECIALI
SCHEMI FUNZIONALI
IMPIANTO DI RILEVAZIONE INCENDI ED IMPIANTO DI DIFFUSIONE SONORA</t>
  </si>
  <si>
    <t>PIANTA PIANO SERVIZI
IMPIANTI ELETTRICI</t>
  </si>
  <si>
    <t>PIANTA PIANO SERVIZI
IMPIANTI SPECIALI</t>
  </si>
  <si>
    <t>PIANTA PIANO TERRA
IMPIANTI ELETTRICI</t>
  </si>
  <si>
    <t>PIANTA PIANO TERRA
IMPIANTI SPECIALI</t>
  </si>
  <si>
    <t>IMPIANTI ELETTRICI E SPECIALI
QUADRI ELETTRICI 
SCHEMI ELETTRICI UNIFILARI</t>
  </si>
  <si>
    <t>RELAZIONE DI CALCOLO (integrazione con calcoli canali, climatizzazione)</t>
  </si>
  <si>
    <t>IMPIANTI MECCANICI
PIANTA PIANO TERRA - STRALCIO A
IMPIANTO DI CLIMATIZZAZIONE INVERNALE/ESTIVA
DISTRIBUZIONE IMPIANTI</t>
  </si>
  <si>
    <t>IMPIANTI MECCANICI
PIANTA PIANO TERRA - STRALCIO B
IMPIANTO DI CLIMATIZZAZIONE INVERNALE/ESTIVA
DISTRIBUZIONE IMPIANTI</t>
  </si>
  <si>
    <t>IMPIANTI MECCANICI
PIANTA PIANO PRIMO - STRALCIO A
IMPIANTO DI CLIMATIZZAZIONE INVERNALE/ESTIVA
DISTRIBUZIONE IMPIANTI</t>
  </si>
  <si>
    <t>IMPIANTI MECCANICI
PIANTA PIANO PRIMO - STRALCIO B
IMPIANTO DI CLIMATIZZAZIONE INVERNALE/ESTIVA
DISTRIBUZIONE IMPIANTI</t>
  </si>
  <si>
    <t>IMPIANTI MECCANICI
PIANTA PIANO SECONDO - STRALCIO A 
IMPIANTO DI CLIMATIZZAZIONE INVERNALE/ESTIVA
DISTRIBUZIONE IMPIANTI</t>
  </si>
  <si>
    <t>IMPIANTI MECCANICI
SCHEMA FUNZIONALE DI CENTRALE TERMOFRIGORIFERA</t>
  </si>
  <si>
    <t>RELAZIONE DI CALCOLO (integrazione con climatizzazione)</t>
  </si>
  <si>
    <t xml:space="preserve">IMPIANTI MECCANICI
PIANTA PIANO SERVIZI 
IMPIANTO DI CLIMATIZZAZIONE INVERNALE/ESTIVA
CENTRALE TERMOFRIGORIFERA
POSIZIONAMENTO APPARECCHIATURE </t>
  </si>
  <si>
    <t>IMPIANTO DI SCARICO
PIANTA PIANO TERRA -  STRALCIO A
DISTRIBUZIONE IMPIANTI</t>
  </si>
  <si>
    <t>IMPIANTO DI SCARICO
PIANTA PIANO TERRA -  STRALCIO B
DISTRIBUZIONE IMPIANTI</t>
  </si>
  <si>
    <t>IMPIANTI IDRICO ED ANTINCENDIO
PIANTA PIANO TERRA - STRALCIO B
RETE IDRANTI</t>
  </si>
  <si>
    <t>IMPIANTI DI SCARICO
PIANTA PIANO PRIMO - STRALCIO A
DISTRIBUZIONE IMPIANTI</t>
  </si>
  <si>
    <t>IMPIANTI DI SCARICO
PIANTA PIANO PRIMO - STRALCIO B
DISTRIBUZIONE IMPIANTI</t>
  </si>
  <si>
    <t>IMPIANTI IDRICO ED ANTINCENDIO
PIANTA PIANO PRIMO - STRALCIO A
RETE IDRANTI</t>
  </si>
  <si>
    <t>IMPIANTI IDRICO ED ANTINCENDIO
PIANTA PIANO PRIMO - STRALCIO B
RETE IDRANTI</t>
  </si>
  <si>
    <t>IMPIANTI DI SCARICO
PIANTA PIANO SECONDO - STRALCIO A 
DISTRIBUZIONE IMPIANTI</t>
  </si>
  <si>
    <t>IMPIANTI DI SCARICO
PIANTA PIANO SECONDO - STRALCIO B
DISTRIBUZIONE IMPIANTI</t>
  </si>
  <si>
    <t>IMPIANTI IDRICO ED ANTINCENDIO
PIANTA PIANO SECONDO - STRALCIO A 
RETE IDRANTI</t>
  </si>
  <si>
    <t>IMPIANTI IDRICO ED ANTINCENDIO
PIANTA PIANO SECONDO - STRALCIO B
RETE IDRANTI</t>
  </si>
  <si>
    <t>PIANTA PIANO TERRA, INTERRATO, SOPPALCHI</t>
  </si>
  <si>
    <t>PIANTA COPERTURE</t>
  </si>
  <si>
    <t>SEZIONI 1/2</t>
  </si>
  <si>
    <t>SEZIONI 2/2</t>
  </si>
  <si>
    <t>PROSPETTI 1/2</t>
  </si>
  <si>
    <t>PIANTA PIANO TERRA - STRALCIO A</t>
  </si>
  <si>
    <t>PIANTA PIANO TERRA - STRALCIO B</t>
  </si>
  <si>
    <t>PIANTA PIANO TERRA - STRALCIO C</t>
  </si>
  <si>
    <t>PIANTA PIANO PRIMO - STRALCIO A</t>
  </si>
  <si>
    <t>PIANTA PIANO PRIMO - STRALCIO B</t>
  </si>
  <si>
    <t>PIANTA PIANO PRIMO - STRALCIO C</t>
  </si>
  <si>
    <t>PIANTA PIANO SECONDO - STRALCIO B</t>
  </si>
  <si>
    <t>PIANTA COPERTURE - STRALCIO A</t>
  </si>
  <si>
    <t>PIANTA COPERTURE - STRALCIO B</t>
  </si>
  <si>
    <t>PIANTA PIANO TERRA CONTROSOFFITTO</t>
  </si>
  <si>
    <t>PIANTA PIANO PRIMO CONTROSOFFITTO</t>
  </si>
  <si>
    <t>PIANTA PIANO SECONDO CONTROSOFFITTO</t>
  </si>
  <si>
    <t>SEZIONE CC'</t>
  </si>
  <si>
    <t>SEZIONE DD'</t>
  </si>
  <si>
    <t>SEZIONE EE'</t>
  </si>
  <si>
    <t>SEZIONE FF'</t>
  </si>
  <si>
    <t>DETTAGLIO PROSPETTI</t>
  </si>
  <si>
    <t>DETTAGLI COSTRUTTIVI</t>
  </si>
  <si>
    <t>DETTAGLI SCALA A CHIOCCIOLA</t>
  </si>
  <si>
    <t>CARPENTERIA METALLICA: RINGHIERE INTERNE</t>
  </si>
  <si>
    <t>CARPENTERIA METALLICA: RINGHIERE ESTERNE</t>
  </si>
  <si>
    <t>ABACO BAGNI 01</t>
  </si>
  <si>
    <t>ABACO BAGNI 02</t>
  </si>
  <si>
    <t>ABACO  PARTIZIONI ORIZZONTALI</t>
  </si>
  <si>
    <t>ABACO  PARTIZIONI VERTICALI</t>
  </si>
  <si>
    <t>ABACO  SERRAMENTI INTERNI</t>
  </si>
  <si>
    <t>ABACO  SERRAMENTI ESTERNI</t>
  </si>
  <si>
    <t xml:space="preserve">FABBRICATO B </t>
  </si>
  <si>
    <t>PIANTE SEZIONI E PROSPETTI</t>
  </si>
  <si>
    <t xml:space="preserve">FABBRICATI F-G-H </t>
  </si>
  <si>
    <t>ABACO BAGNI</t>
  </si>
  <si>
    <t>ABACO INFISSI ESTERNI</t>
  </si>
  <si>
    <t>ABACO INFISSI INTERNI</t>
  </si>
  <si>
    <t>CAPITOLATO SPECIALE DI APPALTO ARCHITETTURA</t>
  </si>
  <si>
    <t>CAPITOLATO SPECIALE DI APPALTO STRUTTURE</t>
  </si>
  <si>
    <t>CAPITOLATO SPECIALE DI APPALTO IMPIANTI ELETTRICI E SPECIALI</t>
  </si>
  <si>
    <t>PIANO DI MANUTENZIONE DELL'OPERA</t>
  </si>
  <si>
    <t>RELAZIONE SULLE INTERFERENZE</t>
  </si>
  <si>
    <t>00</t>
  </si>
  <si>
    <t>PROSPETTI CHIOSTRO</t>
  </si>
  <si>
    <t>PROSPETTI 2/2</t>
  </si>
  <si>
    <t xml:space="preserve">RELAZIONE SUL SUPERAMENTO DELLE BARRIERE ARCHITETTONICHE </t>
  </si>
  <si>
    <t>PLANIMETRIA  GENERALE - P. COPERTURE                SISTEMAZIONI ESTERNE</t>
  </si>
  <si>
    <t xml:space="preserve">PROFILI GENERALI </t>
  </si>
  <si>
    <t>PLANIMETRIA  GENERALE P. TERRA -                SISTEMAZIONI ESTERNE - STRALCIO 1</t>
  </si>
  <si>
    <t>PLANIMETRIA  GENERALE P TERRA -                SISTEMAZIONI ESTERNE - STRALCIO 2</t>
  </si>
  <si>
    <t>PLANIMETRIA  GENERALE P TERRA -                SISTEMAZIONI ESTERNE  - STRALCIO 3</t>
  </si>
  <si>
    <t>SISTEMAZIONI ESTERNE,  PROFILI E DETTAGLI - 1/3</t>
  </si>
  <si>
    <t>SISTEMAZIONI ESTERNE,  PROFILI E DETTAGLI - 2/3</t>
  </si>
  <si>
    <t>SISTEMAZIONI ESTERNE,  PROFILI E DETTAGLI - 3/3</t>
  </si>
  <si>
    <t>PIANTA PIANO SECONDO - STRALCIO A</t>
  </si>
  <si>
    <t>SEZIONE AA' - BB'</t>
  </si>
  <si>
    <t>PROSPETTI ESTERNI 1/2</t>
  </si>
  <si>
    <t>PROSPETTI ESTERNI 2/2</t>
  </si>
  <si>
    <t>DETTAGLIO PAVIMENTAZIONE ESTERNA</t>
  </si>
  <si>
    <t>SEZIONI  AA' - BB'</t>
  </si>
  <si>
    <t>SEZIONI CC' - DD'</t>
  </si>
  <si>
    <t>SEZIONI EE' - FF'</t>
  </si>
  <si>
    <t>STRATIGRAFIE VERTICALI ed ORIZZONTALI</t>
  </si>
  <si>
    <t>ANALISI PREZZI -  STRUTTURE</t>
  </si>
  <si>
    <t>CAPITOLATO SPECIALE D'APPALTO - PARTE AMMINISTRATIVA - E SCHEMA DI CONTRATTO</t>
  </si>
  <si>
    <t>1001</t>
  </si>
  <si>
    <t>PLANIMETRIA GENERALE
IMPIANTI ELETTRICI: IMPIANTO DI TERRA, DISTRIBUZIONE ELETTRICA PRINCIPALE, ILLUMINAZIONE ESTERNA - STRALCIO A</t>
  </si>
  <si>
    <t>PLANIMETRIA GENERALE
IMPIANTI ELETTRICI: IMPIANTO DI TERRA, DISTRIBUZIONE ELETTRICA PRINCIPALE, ILLUMINAZIONE ESTERNA - STRALCIO B</t>
  </si>
  <si>
    <t>1003</t>
  </si>
  <si>
    <t>PLANIMETRIA GENERALE
IMPIANTI ELETTRICI: IMPIANTO DI TERRA, DISTRIBUZIONE ELETTRICA PRINCIPALE, ILLUMINAZIONE ESTERNA - STRALCIO C</t>
  </si>
  <si>
    <t>1004</t>
  </si>
  <si>
    <t>-</t>
  </si>
  <si>
    <t>1005</t>
  </si>
  <si>
    <t>IMPIANTI ELETTRICI E SPECIALI
PIANTA PIANO SECONDO 
IMPIANTI ELETTRICI</t>
  </si>
  <si>
    <t>IMPIANTI ELETTRICI E SPECIALI
PIANTA PIANO SECONDO
IMPIANTI SPECIALI</t>
  </si>
  <si>
    <t>IMPIANTI ELETTRICI E SPECIALI
PIANTA COPERTURE 
IMPIANTI ELETTRICI</t>
  </si>
  <si>
    <t>IMPIANTI MECCANICI
PIANTA PIANO SECONDO - STRALCIO B 
IMPIANTO DI CLIMATIZZAZIONE INVERNALE/ESTIVA
DISTRIBUZIONE IMPIANTI</t>
  </si>
  <si>
    <t xml:space="preserve">IMPIANTO DI CLIMATIZZAZIONE INVERNALE/ESTIVA - 
PIANTA PIANO INTERRATO  E COPERTURE
CENTRALE TERMOFRIGORIFERA POSIZIONAMENTO APPARECCHIATURE
</t>
  </si>
  <si>
    <t>IMPIANTI MECCANICI
PIANTA PIANO TERRA
IMPIANTO DI CLIMATIZZAZIONE INVERNALE/ESTIVA</t>
  </si>
  <si>
    <t>IMPIANTI MECCANICI
PIANTA PIANO TERRA
IMPIANTO ARIA PRIMARIA</t>
  </si>
  <si>
    <t>IMPIANTI IDRICI ED ANTINCEDIO
PLANIMETRIA GENERALE D'INSIEME - DISTRIBUZIONI RETI</t>
  </si>
  <si>
    <t>200</t>
  </si>
  <si>
    <t>PIANTA PIANO TERRA  - ADDUZIONE
STRALCIO A - DISTRIBUZIONE IMPIANTI</t>
  </si>
  <si>
    <t>PIANTA PIANO TERRA  - ADDUZIONE
STRALCIO B - DISTRIBUZIONE IMPIANTI</t>
  </si>
  <si>
    <t>IMPIANTI IDRICO ED ANTINCENDIO  - ADDUZIONE
PIANTA PIANO TERRA - STRALCIO A 
RETE IDRANTI</t>
  </si>
  <si>
    <t>PIANTA PIANO PRIMO  - ADDUZIONE
STRALCIO A - DISTRIBUZIONE IMPIANTI</t>
  </si>
  <si>
    <t>PIANTA PIANO PRIMO  - ADDUZIONE
STRALCIO B - DISTRIBUZIONE IMPIANTI</t>
  </si>
  <si>
    <t>PIANTA PIANO SECONDO  - ADDUZIONE
STRALCIO A - DISTRIBUZIONE IMPIANTI</t>
  </si>
  <si>
    <t>PIANTA PIANO SECONDO  - ADDUZIONE
STRALCIO B - DISTRIBUZIONE IMPIANTI</t>
  </si>
  <si>
    <t>SCHEMi ALTIMETRICI  IMPIANTI: IDRICO DI ADDUZIONE, DI SCARICO E RETE IDRANTI</t>
  </si>
  <si>
    <t xml:space="preserve">IMPIANTI IDRICO ED ANTINCENDIO
PIANTA PIANO TERRA  - IMPIANTO IDRICO - ADDUZIONE E SCARICO - DISTRIBUZIONE IMPIANTI </t>
  </si>
  <si>
    <t>IMPIANTI IDRICO ED ANTINCENDIO
PIANTA PIANO COPERTURE - IMPIANTO IDRICO - ADDUZIONE E RECUPERO ACQUE PIOVANE - DISTRIBUZIONE IMPIANTI</t>
  </si>
  <si>
    <t>CAPITOLATO SPECIALE DI APPALTO IMPIANTI MECCANICI  ED IDRICI</t>
  </si>
  <si>
    <t>ELENCO PREZZI UNITARI -  IMPIANTI MECCANICI ED IDRICI</t>
  </si>
  <si>
    <t>ANALISI PREZZI - IMPIANTI MECCANICI ED IDRICI</t>
  </si>
  <si>
    <t>EE</t>
  </si>
  <si>
    <t xml:space="preserve">PIANTA DEI SOLAI E DELLE MURATURE - LIVELLO INTERRATO E TERRA </t>
  </si>
  <si>
    <t>PIANTA DEI SOLAI E DELLE MURATURE - LIVELLO PRIMO</t>
  </si>
  <si>
    <t>PIANTA DEI SOLAI E DELLE MURATURE - LIVELLO SECONDO</t>
  </si>
  <si>
    <t>PIANTA DEI SOLAI E DELLE MURATURE - LIVELLO COPERTURE</t>
  </si>
  <si>
    <t>PIANTA DEI CARICHI  - STATO DI FATTO</t>
  </si>
  <si>
    <t>PIANTA DEI CARICHI  - STATO DI PROGETTO</t>
  </si>
  <si>
    <r>
      <t>INTERVENTI SULLE MURATURE - LIVELLO PRIMO</t>
    </r>
    <r>
      <rPr>
        <sz val="10"/>
        <color rgb="FFFF0000"/>
        <rFont val="Arial"/>
        <family val="2"/>
      </rPr>
      <t xml:space="preserve"> </t>
    </r>
  </si>
  <si>
    <t>INTERVENTI SULLE MURATURE - LIVELLO SECONDO</t>
  </si>
  <si>
    <t>INTERVENTI SUI SOLAI E SULLE VOLTE - LIVELLO INTERRATO E TERRA</t>
  </si>
  <si>
    <t>INTERVENTI SUI SOLAI E SULLE VOLTE - LIVELLO PRIMO</t>
  </si>
  <si>
    <t xml:space="preserve">INTERVENTI SUI SOLAI E SULLE VOLTE - LIVELLO SECONDO </t>
  </si>
  <si>
    <t>PLATEA NUOVO ASCENSORE E CAVEDIO TECNICO - CARPENTERIA E ARMATURE</t>
  </si>
  <si>
    <t>PIANTA SCAVI</t>
  </si>
  <si>
    <t>OPERE GEOTECNICHE - TRACCIAMENTO</t>
  </si>
  <si>
    <t>OPERE GEOTECNICHE - PARATIE - CARPENTERIA E ARMATURE</t>
  </si>
  <si>
    <t>SCALA - CARPENTERIA E ARMATURE</t>
  </si>
  <si>
    <t>FONDAZIONI - CARPENTERIA QUOTA -0.04</t>
  </si>
  <si>
    <t>COPERTURA - CARPENTERIA METALLICA</t>
  </si>
  <si>
    <t>SEZIONI -1/2</t>
  </si>
  <si>
    <t>SEZIONI -2/2</t>
  </si>
  <si>
    <t>1</t>
  </si>
  <si>
    <t xml:space="preserve">IMPIANTI IDRICO E DI SCARICO
RELAZIONE TECNICO SPECIALISTICA 
</t>
  </si>
  <si>
    <t xml:space="preserve">IMPIANTI IDRICO E DI SCARICO
RELAZIONE DI CALCOLO IMPIANTO DI ADDUZIONE E SCARICO
</t>
  </si>
  <si>
    <t xml:space="preserve">IMPIANTI IDRICIO ANTINCENDIO
RELAZIONE DI CALCOLO RETE IDRANTI
</t>
  </si>
  <si>
    <t>VALUTAZIONE PREVISIONALE DI CLIMA, IMPATTO ACUSTICO E REQUISITI ACUSTICI PASSIVI - CLASSI ACUSTICHE E COMPONENTI AMBIENTALI</t>
  </si>
  <si>
    <t>PIANTA PIANO INTERRATO - PIANTA TORRINI</t>
  </si>
  <si>
    <t>PIANTE PIANO COPERTURE - SEZIONE A1</t>
  </si>
  <si>
    <t>PIANTE PIANO PRIMO - SEZIONE A2-A3</t>
  </si>
  <si>
    <t>PIANTE PIANO TERRA - SEZIONE A4-A5</t>
  </si>
  <si>
    <t>DEMOLIZIONE FABBRICATI B-F-G-H PIANTA COPERTURE</t>
  </si>
  <si>
    <t xml:space="preserve">PLANIVOLUMETRICO  GENERALE </t>
  </si>
  <si>
    <t>PIANTA PIANO PRIMO  - CONTROSOFFITTO E DETTAGLI</t>
  </si>
  <si>
    <t>ABACO  INFISSI REI</t>
  </si>
  <si>
    <t>ABACO DEI SOLAI E DELLE VOLTE - 1/2</t>
  </si>
  <si>
    <t>ABACO DEI SOLAI E DELLE VOLTE- 2/2</t>
  </si>
  <si>
    <t>INTERVENTI SULLE MURATURE - LIVELLO  TERRA</t>
  </si>
  <si>
    <t>DETTAGLI  DEGLI INTERVENTI STRUTTURALI -  1/3</t>
  </si>
  <si>
    <t>DETTAGLI  DEGLI INTERVENTI STRUTTURALI - 2/3</t>
  </si>
  <si>
    <t>DETTAGLI  DEGLI INTERVENTI STRUTTURALI - 3/3</t>
  </si>
  <si>
    <t>FONDAZIONI - CARPENTERIA QUOTA +2.20</t>
  </si>
  <si>
    <t>ARMATURE - FONDAZIONI -  4/4</t>
  </si>
  <si>
    <t>ARMATURE - FONDAZIONI -  1/4</t>
  </si>
  <si>
    <t>ARMATURE - MURI E FONDAZIONI  2/4</t>
  </si>
  <si>
    <t>ARMATURE - FONDAZIONI-  3/4</t>
  </si>
  <si>
    <t>CARPENTERIA E ARMATURA SETTI</t>
  </si>
  <si>
    <t>IMPALCATO QUOTA +3.48 - CARPENTERIA</t>
  </si>
  <si>
    <t>IMPALCATO QUOTA +3.48 - ARMATURE -1/2</t>
  </si>
  <si>
    <t>IMPALCATO QUOTA +3.48 - ARMATURE -2/2</t>
  </si>
  <si>
    <t>NODI E DETTAGLI DI CARPENTERIA METALLICA -1/4</t>
  </si>
  <si>
    <t>NODI E DETTAGLI DI CARPENTERIA METALLICA -2/4</t>
  </si>
  <si>
    <t>NODI E DETTAGLI DI CARPENTERIA METALLICA -3/4</t>
  </si>
  <si>
    <t>NODI E DETTAGLI DI CARPENTERIA METALLICA -4/4</t>
  </si>
  <si>
    <t>IMPIANTI IDRICI ED ANTINCEDIO
PROFILI LONGITUDINALI CONDOTTE</t>
  </si>
  <si>
    <t>Data</t>
  </si>
  <si>
    <t>2</t>
  </si>
  <si>
    <t>_AS</t>
  </si>
  <si>
    <t>3</t>
  </si>
  <si>
    <t>INTEGRAZIONE ALLA RELAZIONE GEOLOGICA</t>
  </si>
  <si>
    <t>RELAZIONE SULLA PERICOLOSITA' SISMICA</t>
  </si>
  <si>
    <t>P</t>
  </si>
  <si>
    <t>_'REL</t>
  </si>
  <si>
    <t>PRECISAZIONI</t>
  </si>
  <si>
    <t>PRECISAZIONI IN MERITO ALL'ISTANZA DI AUTORIZZAZIONE SISMICA 22752-2018</t>
  </si>
  <si>
    <t>PRECISAZIONI IN MERITO ALL'ISTANZA DI AUTORIZZAZIONE SISMICA 22755-2018</t>
  </si>
  <si>
    <t>505a</t>
  </si>
  <si>
    <t>PRECISAZIONI PER AUTORIZZAZIONE SISMICA</t>
  </si>
  <si>
    <t>PRECISAZIONI PER CTA PROVVEDITORATO OO.PP.</t>
  </si>
  <si>
    <t>IMPIANTI ELETTRICI E SPECIALI
PIANTA PIANO INTERRATO 
IMPIANTI ELETTRICI</t>
  </si>
  <si>
    <t>A2 ALL.</t>
  </si>
  <si>
    <t>IMPIANTI ELETTRICI E SPECIALI
PIANTA PIANO TERRA - STRALCIO A  
IMPIANTI ELETTRICI</t>
  </si>
  <si>
    <t>A0 ALL.</t>
  </si>
  <si>
    <t>IMPIANTI ELETTRICI E SPECIALI
PIANTA PIANO PRIMO - STRALCIO A  
IMPIANTI ELETTRICI</t>
  </si>
  <si>
    <t>IMPIANTI ELETTRICI E SPECIALI
PIANTA PIANO SECONDO
IMPIANTI ELETTRICI</t>
  </si>
  <si>
    <t>IMPIANTI ELETTRICI E SPECIALI
PIANTA PIANO TERRA
IMPIANTI ELETTRICI</t>
  </si>
  <si>
    <t>NOTA DI CHIARIMENTO ALLE ANALISI DEI NUOVI PREZZI</t>
  </si>
  <si>
    <t>_VVF</t>
  </si>
  <si>
    <t>RELAZIONE ANTINCENDIO</t>
  </si>
  <si>
    <t>PROGETTO ANTINCENDIO
INQUADRAMENTO, PROSPETTO E SEZIONI</t>
  </si>
  <si>
    <t>PROGETTO ANTINCENDIO
PIANTE CON PRESIDI ANTINCENDIO</t>
  </si>
  <si>
    <t>PROGETTO ANTINCENDIO
PIANTE CON VIE DI FUGA ED ILLUMINAZIONE DI EMERGENZA</t>
  </si>
  <si>
    <t>PROGETTO ANTINCENDIO
PIANTE CON RILEVAZIONE FUMI E ALLARME ANTINCENDIO</t>
  </si>
  <si>
    <t>PROGETTO ANTINCENDIO ATTIVITA' 34,1,B DEL DPR 151/2011
INQUADRAMENTO, PROSPETTO E SEZIONI</t>
  </si>
  <si>
    <t>PROGETTO ANTINCENDIO ATTIVITA' 34,1,B DEL DPR 151/2011
PIANTE CON PRESIDI ANTINCENDIO</t>
  </si>
  <si>
    <t>PROGETTO ANTINCENDIO ATTIVITA' 34,1,B DEL DPR 151/2011
PIANTE CON VIE DI FUGA</t>
  </si>
  <si>
    <t>PROGETTO ANTINCENDIO ATTIVITA' 34,1,B DEL DPR 151/2011
PIANTE CON RILEVAZIONE FUMI E ALLARME ANTINCENDIO</t>
  </si>
  <si>
    <t>MODELLO VVF PIN_1</t>
  </si>
  <si>
    <t>A1 ALL.</t>
  </si>
  <si>
    <t>ELABORATI DA DEFINITIVO PER NULLA OSTA VIGILI DEL FUOCO</t>
  </si>
  <si>
    <t xml:space="preserve">PRECISAZIONI POST VERIFICA E VALIDAZIONE ENTE TERZO (CONTECO) </t>
  </si>
  <si>
    <t>IMPIANTI MECCANICI
IMPIANTO DI CLIMATIZZAZIONE SCHEMA FUNZIONALE DI
CENTRALE TERMOFRIGORIFERA</t>
  </si>
  <si>
    <t>PIANO DI GESTIONE INFORMATIVA</t>
  </si>
  <si>
    <t>LISTA LAVORAZIONI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</si>
</sst>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[$€]* #,##0.00_);_([$€]* \(#,##0.00\);_([$€]* &quot;-&quot;??_);_(@_)"/>
  </numFmts>
  <fonts count="20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theme="0"/>
      <name val="Arial"/>
      <family val="2"/>
    </font>
    <font>
      <b/>
      <sz val="12"/>
      <color rgb="FFFF0000"/>
      <name val="Arial"/>
      <family val="2"/>
    </font>
    <font>
      <b/>
      <sz val="14"/>
      <color theme="0"/>
      <name val="Arial"/>
      <family val="2"/>
    </font>
    <font>
      <sz val="12"/>
      <color rgb="FFFF0000"/>
      <name val="Arial"/>
      <family val="2"/>
    </font>
    <font>
      <b/>
      <sz val="12"/>
      <color theme="0"/>
      <name val="Arial"/>
      <family val="2"/>
    </font>
    <font>
      <sz val="9"/>
      <name val="Arial"/>
      <family val="2"/>
    </font>
    <font>
      <sz val="12"/>
      <color rgb="FF00B050"/>
      <name val="Arial"/>
      <family val="2"/>
    </font>
    <font>
      <sz val="12"/>
      <color rgb="FF00B0F0"/>
      <name val="Arial"/>
      <family val="2"/>
    </font>
    <font>
      <sz val="12"/>
      <color rgb="FFDD6909"/>
      <name val="Arial"/>
      <family val="2"/>
    </font>
    <font>
      <b/>
      <sz val="12"/>
      <color rgb="FFC323A5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9" fontId="4" fillId="0" borderId="5" xfId="0" quotePrefix="1" applyNumberFormat="1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justify" vertical="center" wrapText="1"/>
    </xf>
    <xf numFmtId="1" fontId="6" fillId="0" borderId="5" xfId="0" applyNumberFormat="1" applyFont="1" applyFill="1" applyBorder="1" applyAlignment="1">
      <alignment horizontal="left" vertical="center" wrapText="1"/>
    </xf>
    <xf numFmtId="0" fontId="14" fillId="7" borderId="5" xfId="0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2" applyFont="1" applyFill="1" applyBorder="1" applyAlignment="1">
      <alignment vertical="center" wrapText="1"/>
    </xf>
    <xf numFmtId="0" fontId="1" fillId="0" borderId="5" xfId="2" applyFont="1" applyFill="1" applyBorder="1" applyAlignment="1">
      <alignment horizontal="left" vertical="center" wrapText="1"/>
    </xf>
    <xf numFmtId="0" fontId="3" fillId="9" borderId="5" xfId="0" quotePrefix="1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1" fontId="6" fillId="9" borderId="5" xfId="0" applyNumberFormat="1" applyFont="1" applyFill="1" applyBorder="1" applyAlignment="1">
      <alignment horizontal="center" vertical="center" wrapText="1"/>
    </xf>
    <xf numFmtId="49" fontId="4" fillId="9" borderId="5" xfId="0" quotePrefix="1" applyNumberFormat="1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left" vertical="center" wrapText="1"/>
    </xf>
    <xf numFmtId="1" fontId="6" fillId="0" borderId="5" xfId="0" quotePrefix="1" applyNumberFormat="1" applyFont="1" applyFill="1" applyBorder="1" applyAlignment="1">
      <alignment horizontal="center" vertical="center" wrapText="1"/>
    </xf>
    <xf numFmtId="0" fontId="18" fillId="0" borderId="5" xfId="2" applyFont="1" applyFill="1" applyBorder="1" applyAlignment="1">
      <alignment horizontal="justify" vertical="center" wrapText="1"/>
    </xf>
    <xf numFmtId="0" fontId="1" fillId="0" borderId="7" xfId="3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top" wrapText="1"/>
    </xf>
    <xf numFmtId="1" fontId="6" fillId="9" borderId="5" xfId="0" applyNumberFormat="1" applyFont="1" applyFill="1" applyBorder="1" applyAlignment="1">
      <alignment horizontal="left" vertical="center" wrapText="1"/>
    </xf>
    <xf numFmtId="0" fontId="1" fillId="9" borderId="5" xfId="3" applyFont="1" applyFill="1" applyBorder="1" applyAlignment="1">
      <alignment vertical="center" wrapText="1"/>
    </xf>
    <xf numFmtId="0" fontId="19" fillId="9" borderId="5" xfId="0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7" fontId="1" fillId="0" borderId="7" xfId="0" applyNumberFormat="1" applyFont="1" applyFill="1" applyBorder="1" applyAlignment="1">
      <alignment horizontal="center" vertical="center" wrapText="1"/>
    </xf>
    <xf numFmtId="0" fontId="1" fillId="0" borderId="7" xfId="0" quotePrefix="1" applyNumberFormat="1" applyFont="1" applyFill="1" applyBorder="1" applyAlignment="1">
      <alignment horizontal="center" vertical="center" wrapText="1"/>
    </xf>
    <xf numFmtId="49" fontId="1" fillId="0" borderId="7" xfId="0" quotePrefix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9" fontId="1" fillId="0" borderId="7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quotePrefix="1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9" borderId="5" xfId="0" applyNumberFormat="1" applyFont="1" applyFill="1" applyBorder="1" applyAlignment="1">
      <alignment horizontal="center" vertical="center" wrapText="1"/>
    </xf>
    <xf numFmtId="0" fontId="1" fillId="0" borderId="5" xfId="0" quotePrefix="1" applyNumberFormat="1" applyFont="1" applyFill="1" applyBorder="1" applyAlignment="1">
      <alignment horizontal="center" vertical="center" wrapText="1"/>
    </xf>
    <xf numFmtId="49" fontId="3" fillId="0" borderId="5" xfId="0" quotePrefix="1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</cellXfs>
  <cellStyles count="4">
    <cellStyle name="Euro" xfId="1"/>
    <cellStyle name="Normal" xfId="0" builtinId="0"/>
    <cellStyle name="Normale_el_§§§_base" xfId="2"/>
    <cellStyle name="Normale_el-gen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323A5"/>
      <color rgb="FFFFFF66"/>
      <color rgb="FFDD6909"/>
      <color rgb="FF2B7A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81</xdr:row>
      <xdr:rowOff>38100</xdr:rowOff>
    </xdr:from>
    <xdr:to>
      <xdr:col>2</xdr:col>
      <xdr:colOff>390525</xdr:colOff>
      <xdr:row>81</xdr:row>
      <xdr:rowOff>38100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0" y="35566350"/>
          <a:ext cx="14763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83</xdr:row>
      <xdr:rowOff>38100</xdr:rowOff>
    </xdr:from>
    <xdr:to>
      <xdr:col>2</xdr:col>
      <xdr:colOff>390525</xdr:colOff>
      <xdr:row>83</xdr:row>
      <xdr:rowOff>38100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0" y="36576000"/>
          <a:ext cx="14763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84</xdr:row>
      <xdr:rowOff>38100</xdr:rowOff>
    </xdr:from>
    <xdr:to>
      <xdr:col>2</xdr:col>
      <xdr:colOff>390525</xdr:colOff>
      <xdr:row>84</xdr:row>
      <xdr:rowOff>38100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0" y="37080825"/>
          <a:ext cx="14763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14"/>
  <sheetViews>
    <sheetView tabSelected="1" zoomScale="70" zoomScaleNormal="70" zoomScaleSheetLayoutView="90" workbookViewId="0">
      <pane ySplit="1" topLeftCell="A276" activePane="bottomLeft" state="frozen"/>
      <selection pane="bottomLeft" activeCell="O281" sqref="O281"/>
    </sheetView>
  </sheetViews>
  <sheetFormatPr defaultColWidth="9.109375" defaultRowHeight="52.95" customHeight="1" x14ac:dyDescent="0.25"/>
  <cols>
    <col min="1" max="1" width="14.33203125" style="14" hidden="1" customWidth="1"/>
    <col min="2" max="3" width="12.33203125" style="9" customWidth="1"/>
    <col min="4" max="4" width="15.33203125" style="9" customWidth="1"/>
    <col min="5" max="5" width="13.6640625" style="12" customWidth="1"/>
    <col min="6" max="6" width="16.6640625" style="7" customWidth="1"/>
    <col min="7" max="7" width="7.109375" style="2" customWidth="1"/>
    <col min="8" max="8" width="40" style="3" customWidth="1"/>
    <col min="9" max="9" width="51.21875" style="4" customWidth="1"/>
    <col min="10" max="10" width="35.44140625" style="10" customWidth="1"/>
    <col min="11" max="11" width="14.33203125" style="11" customWidth="1"/>
    <col min="12" max="12" width="13.44140625" style="1" customWidth="1"/>
    <col min="13" max="16384" width="9.109375" style="1"/>
  </cols>
  <sheetData>
    <row r="1" spans="1:60" s="5" customFormat="1" ht="52.95" customHeight="1" x14ac:dyDescent="0.25">
      <c r="A1" s="15" t="s">
        <v>33</v>
      </c>
      <c r="B1" s="24" t="s">
        <v>41</v>
      </c>
      <c r="C1" s="24" t="s">
        <v>5</v>
      </c>
      <c r="D1" s="24" t="s">
        <v>6</v>
      </c>
      <c r="E1" s="24" t="s">
        <v>7</v>
      </c>
      <c r="F1" s="24" t="s">
        <v>16</v>
      </c>
      <c r="G1" s="25" t="s">
        <v>0</v>
      </c>
      <c r="H1" s="26" t="s">
        <v>11</v>
      </c>
      <c r="I1" s="26" t="s">
        <v>1</v>
      </c>
      <c r="J1" s="25" t="s">
        <v>3</v>
      </c>
      <c r="K1" s="27" t="s">
        <v>25</v>
      </c>
      <c r="L1" s="27" t="s">
        <v>312</v>
      </c>
    </row>
    <row r="2" spans="1:60" s="5" customFormat="1" ht="52.95" customHeight="1" x14ac:dyDescent="0.25">
      <c r="A2" s="16"/>
      <c r="B2" s="78" t="s">
        <v>12</v>
      </c>
      <c r="C2" s="79"/>
      <c r="D2" s="79"/>
      <c r="E2" s="79"/>
      <c r="F2" s="79"/>
      <c r="G2" s="79"/>
      <c r="H2" s="79"/>
      <c r="I2" s="79"/>
      <c r="J2" s="79"/>
      <c r="K2" s="79"/>
      <c r="L2" s="80"/>
      <c r="M2" s="63"/>
    </row>
    <row r="3" spans="1:60" s="6" customFormat="1" ht="52.95" customHeight="1" x14ac:dyDescent="0.25">
      <c r="A3" s="16"/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3"/>
    </row>
    <row r="4" spans="1:60" ht="52.95" customHeight="1" x14ac:dyDescent="0.25">
      <c r="A4" s="17"/>
      <c r="B4" s="84" t="s">
        <v>35</v>
      </c>
      <c r="C4" s="85"/>
      <c r="D4" s="85"/>
      <c r="E4" s="85"/>
      <c r="F4" s="85"/>
      <c r="G4" s="85"/>
      <c r="H4" s="85"/>
      <c r="I4" s="85"/>
      <c r="J4" s="85"/>
      <c r="K4" s="85"/>
      <c r="L4" s="86"/>
      <c r="M4" s="64"/>
    </row>
    <row r="5" spans="1:60" s="39" customFormat="1" ht="52.95" customHeight="1" x14ac:dyDescent="0.25">
      <c r="A5" s="37"/>
      <c r="B5" s="28" t="s">
        <v>205</v>
      </c>
      <c r="C5" s="29" t="s">
        <v>119</v>
      </c>
      <c r="D5" s="29" t="s">
        <v>30</v>
      </c>
      <c r="E5" s="30" t="s">
        <v>28</v>
      </c>
      <c r="F5" s="30">
        <v>1000</v>
      </c>
      <c r="G5" s="31" t="s">
        <v>4</v>
      </c>
      <c r="H5" s="32" t="s">
        <v>35</v>
      </c>
      <c r="I5" s="43" t="s">
        <v>34</v>
      </c>
      <c r="J5" s="33" t="str">
        <f>B5&amp;C5&amp;D5&amp;F5&amp;"_0"&amp;G5&amp;".dwg"</f>
        <v>00_E_AR _SdF1000_00.dwg</v>
      </c>
      <c r="K5" s="58">
        <v>500</v>
      </c>
      <c r="L5" s="66">
        <v>43173</v>
      </c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</row>
    <row r="6" spans="1:60" s="39" customFormat="1" ht="52.95" customHeight="1" x14ac:dyDescent="0.25">
      <c r="A6" s="37"/>
      <c r="B6" s="28" t="s">
        <v>205</v>
      </c>
      <c r="C6" s="29" t="s">
        <v>119</v>
      </c>
      <c r="D6" s="29" t="s">
        <v>30</v>
      </c>
      <c r="E6" s="30" t="s">
        <v>28</v>
      </c>
      <c r="F6" s="30">
        <v>1001</v>
      </c>
      <c r="G6" s="31" t="s">
        <v>4</v>
      </c>
      <c r="H6" s="32" t="s">
        <v>35</v>
      </c>
      <c r="I6" s="43" t="s">
        <v>43</v>
      </c>
      <c r="J6" s="33" t="str">
        <f t="shared" ref="J6:J9" si="0">B6&amp;C6&amp;D6&amp;F6&amp;"_0"&amp;G6&amp;".dwg"</f>
        <v>00_E_AR _SdF1001_00.dwg</v>
      </c>
      <c r="K6" s="58">
        <v>200</v>
      </c>
      <c r="L6" s="66">
        <v>43173</v>
      </c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</row>
    <row r="7" spans="1:60" s="39" customFormat="1" ht="52.95" customHeight="1" x14ac:dyDescent="0.25">
      <c r="A7" s="37"/>
      <c r="B7" s="28" t="s">
        <v>205</v>
      </c>
      <c r="C7" s="29" t="s">
        <v>119</v>
      </c>
      <c r="D7" s="29" t="s">
        <v>30</v>
      </c>
      <c r="E7" s="30" t="s">
        <v>28</v>
      </c>
      <c r="F7" s="30">
        <v>1002</v>
      </c>
      <c r="G7" s="31" t="s">
        <v>279</v>
      </c>
      <c r="H7" s="32" t="s">
        <v>35</v>
      </c>
      <c r="I7" s="43" t="s">
        <v>45</v>
      </c>
      <c r="J7" s="33" t="str">
        <f t="shared" si="0"/>
        <v>00_E_AR _SdF1002_01.dwg</v>
      </c>
      <c r="K7" s="58">
        <v>200</v>
      </c>
      <c r="L7" s="66">
        <v>43236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</row>
    <row r="8" spans="1:60" s="39" customFormat="1" ht="52.95" customHeight="1" x14ac:dyDescent="0.25">
      <c r="A8" s="37"/>
      <c r="B8" s="28" t="s">
        <v>205</v>
      </c>
      <c r="C8" s="29" t="s">
        <v>119</v>
      </c>
      <c r="D8" s="29" t="s">
        <v>30</v>
      </c>
      <c r="E8" s="30" t="s">
        <v>28</v>
      </c>
      <c r="F8" s="30">
        <v>1003</v>
      </c>
      <c r="G8" s="31" t="s">
        <v>279</v>
      </c>
      <c r="H8" s="32" t="s">
        <v>35</v>
      </c>
      <c r="I8" s="43" t="s">
        <v>46</v>
      </c>
      <c r="J8" s="33" t="str">
        <f t="shared" si="0"/>
        <v>00_E_AR _SdF1003_01.dwg</v>
      </c>
      <c r="K8" s="58">
        <v>200</v>
      </c>
      <c r="L8" s="66">
        <v>43236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</row>
    <row r="9" spans="1:60" s="39" customFormat="1" ht="52.95" customHeight="1" x14ac:dyDescent="0.25">
      <c r="A9" s="37"/>
      <c r="B9" s="28" t="s">
        <v>205</v>
      </c>
      <c r="C9" s="29" t="s">
        <v>119</v>
      </c>
      <c r="D9" s="29" t="s">
        <v>30</v>
      </c>
      <c r="E9" s="30" t="s">
        <v>28</v>
      </c>
      <c r="F9" s="30">
        <v>2000</v>
      </c>
      <c r="G9" s="31" t="s">
        <v>4</v>
      </c>
      <c r="H9" s="32" t="s">
        <v>35</v>
      </c>
      <c r="I9" s="43" t="s">
        <v>44</v>
      </c>
      <c r="J9" s="33" t="str">
        <f t="shared" si="0"/>
        <v>00_E_AR _SdF2000_00.dwg</v>
      </c>
      <c r="K9" s="58">
        <v>200</v>
      </c>
      <c r="L9" s="66">
        <v>43173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</row>
    <row r="10" spans="1:60" s="8" customFormat="1" ht="52.95" customHeight="1" x14ac:dyDescent="0.25">
      <c r="A10" s="18"/>
      <c r="B10" s="84" t="s">
        <v>89</v>
      </c>
      <c r="C10" s="85"/>
      <c r="D10" s="85"/>
      <c r="E10" s="85"/>
      <c r="F10" s="85"/>
      <c r="G10" s="85"/>
      <c r="H10" s="85"/>
      <c r="I10" s="85"/>
      <c r="J10" s="85"/>
      <c r="K10" s="85"/>
      <c r="L10" s="86"/>
    </row>
    <row r="11" spans="1:60" s="8" customFormat="1" ht="52.95" customHeight="1" x14ac:dyDescent="0.25">
      <c r="A11" s="18"/>
      <c r="B11" s="28" t="s">
        <v>54</v>
      </c>
      <c r="C11" s="29" t="s">
        <v>119</v>
      </c>
      <c r="D11" s="29" t="s">
        <v>30</v>
      </c>
      <c r="E11" s="30" t="s">
        <v>28</v>
      </c>
      <c r="F11" s="30">
        <v>1000</v>
      </c>
      <c r="G11" s="31" t="s">
        <v>4</v>
      </c>
      <c r="H11" s="53" t="s">
        <v>90</v>
      </c>
      <c r="I11" s="54" t="s">
        <v>162</v>
      </c>
      <c r="J11" s="33" t="str">
        <f>B11&amp;C11&amp;D11&amp;F11&amp;"_0"&amp;G11&amp;".dwg"</f>
        <v>01_E_AR _SdF1000_00.dwg</v>
      </c>
      <c r="K11" s="58">
        <v>100</v>
      </c>
      <c r="L11" s="66">
        <v>43173</v>
      </c>
    </row>
    <row r="12" spans="1:60" s="8" customFormat="1" ht="52.95" customHeight="1" x14ac:dyDescent="0.25">
      <c r="A12" s="18"/>
      <c r="B12" s="28" t="s">
        <v>54</v>
      </c>
      <c r="C12" s="29" t="s">
        <v>119</v>
      </c>
      <c r="D12" s="29" t="s">
        <v>30</v>
      </c>
      <c r="E12" s="30" t="s">
        <v>28</v>
      </c>
      <c r="F12" s="30">
        <v>1001</v>
      </c>
      <c r="G12" s="67" t="s">
        <v>279</v>
      </c>
      <c r="H12" s="53" t="s">
        <v>90</v>
      </c>
      <c r="I12" s="54" t="s">
        <v>9</v>
      </c>
      <c r="J12" s="33" t="str">
        <f t="shared" ref="J12:J25" si="1">B12&amp;C12&amp;D12&amp;F12&amp;"_0"&amp;G12&amp;".dwg"</f>
        <v>01_E_AR _SdF1001_01.dwg</v>
      </c>
      <c r="K12" s="58">
        <v>100</v>
      </c>
      <c r="L12" s="66">
        <v>43236</v>
      </c>
    </row>
    <row r="13" spans="1:60" s="8" customFormat="1" ht="52.95" customHeight="1" x14ac:dyDescent="0.25">
      <c r="A13" s="18"/>
      <c r="B13" s="28" t="s">
        <v>54</v>
      </c>
      <c r="C13" s="29" t="s">
        <v>119</v>
      </c>
      <c r="D13" s="29" t="s">
        <v>30</v>
      </c>
      <c r="E13" s="30" t="s">
        <v>28</v>
      </c>
      <c r="F13" s="30">
        <v>1002</v>
      </c>
      <c r="G13" s="31" t="s">
        <v>4</v>
      </c>
      <c r="H13" s="53" t="s">
        <v>90</v>
      </c>
      <c r="I13" s="54" t="s">
        <v>56</v>
      </c>
      <c r="J13" s="33" t="str">
        <f t="shared" si="1"/>
        <v>01_E_AR _SdF1002_00.dwg</v>
      </c>
      <c r="K13" s="58">
        <v>100</v>
      </c>
      <c r="L13" s="66">
        <v>43173</v>
      </c>
    </row>
    <row r="14" spans="1:60" s="8" customFormat="1" ht="52.95" customHeight="1" x14ac:dyDescent="0.25">
      <c r="A14" s="18"/>
      <c r="B14" s="28" t="s">
        <v>54</v>
      </c>
      <c r="C14" s="29" t="s">
        <v>119</v>
      </c>
      <c r="D14" s="29" t="s">
        <v>30</v>
      </c>
      <c r="E14" s="30" t="s">
        <v>28</v>
      </c>
      <c r="F14" s="30">
        <v>1003</v>
      </c>
      <c r="G14" s="31" t="s">
        <v>4</v>
      </c>
      <c r="H14" s="53" t="s">
        <v>90</v>
      </c>
      <c r="I14" s="54" t="s">
        <v>163</v>
      </c>
      <c r="J14" s="33" t="str">
        <f t="shared" si="1"/>
        <v>01_E_AR _SdF1003_00.dwg</v>
      </c>
      <c r="K14" s="58">
        <v>100</v>
      </c>
      <c r="L14" s="66">
        <v>43173</v>
      </c>
    </row>
    <row r="15" spans="1:60" s="8" customFormat="1" ht="52.95" customHeight="1" x14ac:dyDescent="0.25">
      <c r="A15" s="18"/>
      <c r="B15" s="28" t="s">
        <v>54</v>
      </c>
      <c r="C15" s="29" t="s">
        <v>119</v>
      </c>
      <c r="D15" s="29" t="s">
        <v>30</v>
      </c>
      <c r="E15" s="30" t="s">
        <v>28</v>
      </c>
      <c r="F15" s="30">
        <v>2000</v>
      </c>
      <c r="G15" s="31" t="s">
        <v>4</v>
      </c>
      <c r="H15" s="53" t="s">
        <v>90</v>
      </c>
      <c r="I15" s="54" t="s">
        <v>164</v>
      </c>
      <c r="J15" s="33" t="str">
        <f t="shared" si="1"/>
        <v>01_E_AR _SdF2000_00.dwg</v>
      </c>
      <c r="K15" s="58">
        <v>100</v>
      </c>
      <c r="L15" s="66">
        <v>43173</v>
      </c>
    </row>
    <row r="16" spans="1:60" s="8" customFormat="1" ht="52.95" customHeight="1" x14ac:dyDescent="0.25">
      <c r="A16" s="18"/>
      <c r="B16" s="28" t="s">
        <v>54</v>
      </c>
      <c r="C16" s="29" t="s">
        <v>119</v>
      </c>
      <c r="D16" s="29" t="s">
        <v>30</v>
      </c>
      <c r="E16" s="30" t="s">
        <v>28</v>
      </c>
      <c r="F16" s="30">
        <v>2001</v>
      </c>
      <c r="G16" s="31" t="s">
        <v>4</v>
      </c>
      <c r="H16" s="53" t="s">
        <v>90</v>
      </c>
      <c r="I16" s="54" t="s">
        <v>165</v>
      </c>
      <c r="J16" s="33" t="str">
        <f t="shared" si="1"/>
        <v>01_E_AR _SdF2001_00.dwg</v>
      </c>
      <c r="K16" s="58">
        <v>100</v>
      </c>
      <c r="L16" s="66">
        <v>43173</v>
      </c>
    </row>
    <row r="17" spans="1:13" s="8" customFormat="1" ht="52.95" customHeight="1" x14ac:dyDescent="0.25">
      <c r="A17" s="18"/>
      <c r="B17" s="28" t="s">
        <v>54</v>
      </c>
      <c r="C17" s="29" t="s">
        <v>119</v>
      </c>
      <c r="D17" s="29" t="s">
        <v>30</v>
      </c>
      <c r="E17" s="30" t="s">
        <v>28</v>
      </c>
      <c r="F17" s="30">
        <v>2002</v>
      </c>
      <c r="G17" s="31" t="s">
        <v>4</v>
      </c>
      <c r="H17" s="53" t="s">
        <v>90</v>
      </c>
      <c r="I17" s="54" t="s">
        <v>166</v>
      </c>
      <c r="J17" s="33" t="str">
        <f t="shared" si="1"/>
        <v>01_E_AR _SdF2002_00.dwg</v>
      </c>
      <c r="K17" s="58">
        <v>100</v>
      </c>
      <c r="L17" s="66">
        <v>43173</v>
      </c>
    </row>
    <row r="18" spans="1:13" s="8" customFormat="1" ht="52.95" customHeight="1" x14ac:dyDescent="0.25">
      <c r="A18" s="18"/>
      <c r="B18" s="28" t="s">
        <v>54</v>
      </c>
      <c r="C18" s="29" t="s">
        <v>119</v>
      </c>
      <c r="D18" s="29" t="s">
        <v>30</v>
      </c>
      <c r="E18" s="30" t="s">
        <v>28</v>
      </c>
      <c r="F18" s="30">
        <v>2003</v>
      </c>
      <c r="G18" s="31" t="s">
        <v>4</v>
      </c>
      <c r="H18" s="53" t="s">
        <v>90</v>
      </c>
      <c r="I18" s="54" t="s">
        <v>207</v>
      </c>
      <c r="J18" s="33" t="str">
        <f t="shared" si="1"/>
        <v>01_E_AR _SdF2003_00.dwg</v>
      </c>
      <c r="K18" s="58">
        <v>100</v>
      </c>
      <c r="L18" s="66">
        <v>43173</v>
      </c>
    </row>
    <row r="19" spans="1:13" s="8" customFormat="1" ht="52.95" customHeight="1" x14ac:dyDescent="0.25">
      <c r="A19" s="18"/>
      <c r="B19" s="28" t="s">
        <v>54</v>
      </c>
      <c r="C19" s="29" t="s">
        <v>119</v>
      </c>
      <c r="D19" s="29" t="s">
        <v>30</v>
      </c>
      <c r="E19" s="30" t="s">
        <v>28</v>
      </c>
      <c r="F19" s="30">
        <v>2004</v>
      </c>
      <c r="G19" s="31" t="s">
        <v>4</v>
      </c>
      <c r="H19" s="53" t="s">
        <v>90</v>
      </c>
      <c r="I19" s="54" t="s">
        <v>206</v>
      </c>
      <c r="J19" s="33" t="str">
        <f t="shared" si="1"/>
        <v>01_E_AR _SdF2004_00.dwg</v>
      </c>
      <c r="K19" s="58">
        <v>50</v>
      </c>
      <c r="L19" s="66">
        <v>43173</v>
      </c>
    </row>
    <row r="20" spans="1:13" ht="52.95" customHeight="1" x14ac:dyDescent="0.25">
      <c r="A20" s="17"/>
      <c r="B20" s="84" t="s">
        <v>37</v>
      </c>
      <c r="C20" s="85"/>
      <c r="D20" s="85"/>
      <c r="E20" s="85"/>
      <c r="F20" s="85"/>
      <c r="G20" s="85"/>
      <c r="H20" s="85"/>
      <c r="I20" s="85"/>
      <c r="J20" s="85"/>
      <c r="K20" s="85"/>
      <c r="L20" s="86"/>
      <c r="M20" s="64"/>
    </row>
    <row r="21" spans="1:13" s="8" customFormat="1" ht="52.95" customHeight="1" x14ac:dyDescent="0.25">
      <c r="A21" s="19"/>
      <c r="B21" s="28" t="s">
        <v>13</v>
      </c>
      <c r="C21" s="29" t="s">
        <v>119</v>
      </c>
      <c r="D21" s="29" t="s">
        <v>30</v>
      </c>
      <c r="E21" s="30" t="s">
        <v>28</v>
      </c>
      <c r="F21" s="30">
        <v>1000</v>
      </c>
      <c r="G21" s="31" t="s">
        <v>4</v>
      </c>
      <c r="H21" s="32" t="s">
        <v>37</v>
      </c>
      <c r="I21" s="43" t="s">
        <v>51</v>
      </c>
      <c r="J21" s="33" t="str">
        <f t="shared" si="1"/>
        <v>02_E_AR _SdF1000_00.dwg</v>
      </c>
      <c r="K21" s="58">
        <v>100</v>
      </c>
      <c r="L21" s="66">
        <v>43173</v>
      </c>
    </row>
    <row r="22" spans="1:13" s="8" customFormat="1" ht="52.95" customHeight="1" x14ac:dyDescent="0.25">
      <c r="A22" s="19"/>
      <c r="B22" s="28" t="s">
        <v>13</v>
      </c>
      <c r="C22" s="29" t="s">
        <v>119</v>
      </c>
      <c r="D22" s="29" t="s">
        <v>30</v>
      </c>
      <c r="E22" s="30" t="s">
        <v>28</v>
      </c>
      <c r="F22" s="30">
        <v>1001</v>
      </c>
      <c r="G22" s="31" t="s">
        <v>4</v>
      </c>
      <c r="H22" s="32" t="s">
        <v>38</v>
      </c>
      <c r="I22" s="43" t="s">
        <v>52</v>
      </c>
      <c r="J22" s="33" t="str">
        <f t="shared" si="1"/>
        <v>02_E_AR _SdF1001_00.dwg</v>
      </c>
      <c r="K22" s="58">
        <v>100</v>
      </c>
      <c r="L22" s="66">
        <v>43173</v>
      </c>
    </row>
    <row r="23" spans="1:13" s="8" customFormat="1" ht="52.95" customHeight="1" x14ac:dyDescent="0.25">
      <c r="A23" s="19"/>
      <c r="B23" s="28" t="s">
        <v>13</v>
      </c>
      <c r="C23" s="29" t="s">
        <v>119</v>
      </c>
      <c r="D23" s="29" t="s">
        <v>30</v>
      </c>
      <c r="E23" s="30" t="s">
        <v>28</v>
      </c>
      <c r="F23" s="30">
        <v>2000</v>
      </c>
      <c r="G23" s="31" t="s">
        <v>4</v>
      </c>
      <c r="H23" s="32" t="s">
        <v>38</v>
      </c>
      <c r="I23" s="43" t="s">
        <v>47</v>
      </c>
      <c r="J23" s="33" t="str">
        <f t="shared" si="1"/>
        <v>02_E_AR _SdF2000_00.dwg</v>
      </c>
      <c r="K23" s="58">
        <v>100</v>
      </c>
      <c r="L23" s="66">
        <v>43173</v>
      </c>
    </row>
    <row r="24" spans="1:13" s="8" customFormat="1" ht="52.95" customHeight="1" x14ac:dyDescent="0.25">
      <c r="A24" s="19"/>
      <c r="B24" s="28" t="s">
        <v>13</v>
      </c>
      <c r="C24" s="29" t="s">
        <v>119</v>
      </c>
      <c r="D24" s="29" t="s">
        <v>30</v>
      </c>
      <c r="E24" s="30" t="s">
        <v>28</v>
      </c>
      <c r="F24" s="30">
        <v>2001</v>
      </c>
      <c r="G24" s="31" t="s">
        <v>4</v>
      </c>
      <c r="H24" s="32" t="s">
        <v>38</v>
      </c>
      <c r="I24" s="43" t="s">
        <v>49</v>
      </c>
      <c r="J24" s="33" t="str">
        <f t="shared" si="1"/>
        <v>02_E_AR _SdF2001_00.dwg</v>
      </c>
      <c r="K24" s="58">
        <v>100</v>
      </c>
      <c r="L24" s="66">
        <v>43173</v>
      </c>
    </row>
    <row r="25" spans="1:13" s="8" customFormat="1" ht="52.95" customHeight="1" x14ac:dyDescent="0.25">
      <c r="A25" s="19"/>
      <c r="B25" s="28" t="s">
        <v>13</v>
      </c>
      <c r="C25" s="29" t="s">
        <v>119</v>
      </c>
      <c r="D25" s="29" t="s">
        <v>30</v>
      </c>
      <c r="E25" s="30" t="s">
        <v>28</v>
      </c>
      <c r="F25" s="30">
        <v>2002</v>
      </c>
      <c r="G25" s="31" t="s">
        <v>4</v>
      </c>
      <c r="H25" s="32" t="s">
        <v>38</v>
      </c>
      <c r="I25" s="43" t="s">
        <v>48</v>
      </c>
      <c r="J25" s="33" t="str">
        <f t="shared" si="1"/>
        <v>02_E_AR _SdF2002_00.dwg</v>
      </c>
      <c r="K25" s="58">
        <v>100</v>
      </c>
      <c r="L25" s="66">
        <v>43173</v>
      </c>
    </row>
    <row r="26" spans="1:13" s="8" customFormat="1" ht="52.95" customHeight="1" x14ac:dyDescent="0.25">
      <c r="A26" s="19"/>
      <c r="B26" s="28" t="s">
        <v>13</v>
      </c>
      <c r="C26" s="29" t="s">
        <v>119</v>
      </c>
      <c r="D26" s="29" t="s">
        <v>30</v>
      </c>
      <c r="E26" s="30" t="s">
        <v>27</v>
      </c>
      <c r="F26" s="30">
        <v>600</v>
      </c>
      <c r="G26" s="31" t="s">
        <v>4</v>
      </c>
      <c r="H26" s="32" t="s">
        <v>38</v>
      </c>
      <c r="I26" s="45" t="s">
        <v>53</v>
      </c>
      <c r="J26" s="33" t="str">
        <f>B26&amp;C26&amp;D26&amp;F26&amp;"_0"&amp;G26&amp;".doc"</f>
        <v>02_E_AR _SdF600_00.doc</v>
      </c>
      <c r="K26" s="59" t="s">
        <v>24</v>
      </c>
      <c r="L26" s="66">
        <v>43173</v>
      </c>
    </row>
    <row r="27" spans="1:13" s="8" customFormat="1" ht="52.95" customHeight="1" x14ac:dyDescent="0.25">
      <c r="A27" s="17"/>
      <c r="B27" s="81" t="s">
        <v>21</v>
      </c>
      <c r="C27" s="82"/>
      <c r="D27" s="82"/>
      <c r="E27" s="82"/>
      <c r="F27" s="82"/>
      <c r="G27" s="82"/>
      <c r="H27" s="82"/>
      <c r="I27" s="82"/>
      <c r="J27" s="82"/>
      <c r="K27" s="82"/>
      <c r="L27" s="83"/>
    </row>
    <row r="28" spans="1:13" ht="52.95" customHeight="1" thickBot="1" x14ac:dyDescent="0.3">
      <c r="A28" s="19"/>
      <c r="B28" s="87" t="s">
        <v>90</v>
      </c>
      <c r="C28" s="88"/>
      <c r="D28" s="88"/>
      <c r="E28" s="88"/>
      <c r="F28" s="88"/>
      <c r="G28" s="88"/>
      <c r="H28" s="88"/>
      <c r="I28" s="88"/>
      <c r="J28" s="88"/>
      <c r="K28" s="88"/>
      <c r="L28" s="89"/>
      <c r="M28" s="64"/>
    </row>
    <row r="29" spans="1:13" s="8" customFormat="1" ht="52.95" customHeight="1" thickBot="1" x14ac:dyDescent="0.3">
      <c r="A29" s="40"/>
      <c r="B29" s="28" t="s">
        <v>54</v>
      </c>
      <c r="C29" s="29" t="s">
        <v>119</v>
      </c>
      <c r="D29" s="29" t="s">
        <v>31</v>
      </c>
      <c r="E29" s="30" t="s">
        <v>28</v>
      </c>
      <c r="F29" s="30">
        <v>1000</v>
      </c>
      <c r="G29" s="67" t="s">
        <v>279</v>
      </c>
      <c r="H29" s="32" t="s">
        <v>90</v>
      </c>
      <c r="I29" s="69" t="s">
        <v>162</v>
      </c>
      <c r="J29" s="33" t="str">
        <f t="shared" ref="J29:J42" si="2">B29&amp;C29&amp;D29&amp;F29&amp;"_0"&amp;G29&amp;".dwg"</f>
        <v>01_E_AR_dr1000_01.dwg</v>
      </c>
      <c r="K29" s="58">
        <v>100</v>
      </c>
      <c r="L29" s="66">
        <v>43236</v>
      </c>
    </row>
    <row r="30" spans="1:13" s="8" customFormat="1" ht="52.95" customHeight="1" x14ac:dyDescent="0.25">
      <c r="A30" s="40"/>
      <c r="B30" s="28" t="s">
        <v>54</v>
      </c>
      <c r="C30" s="29" t="s">
        <v>119</v>
      </c>
      <c r="D30" s="29" t="s">
        <v>31</v>
      </c>
      <c r="E30" s="30" t="s">
        <v>28</v>
      </c>
      <c r="F30" s="30">
        <v>1001</v>
      </c>
      <c r="G30" s="67" t="s">
        <v>279</v>
      </c>
      <c r="H30" s="32" t="s">
        <v>90</v>
      </c>
      <c r="I30" s="43" t="s">
        <v>9</v>
      </c>
      <c r="J30" s="33" t="str">
        <f t="shared" si="2"/>
        <v>01_E_AR_dr1001_01.dwg</v>
      </c>
      <c r="K30" s="58">
        <v>100</v>
      </c>
      <c r="L30" s="66">
        <v>43236</v>
      </c>
    </row>
    <row r="31" spans="1:13" s="8" customFormat="1" ht="52.95" customHeight="1" x14ac:dyDescent="0.25">
      <c r="A31" s="40"/>
      <c r="B31" s="28" t="s">
        <v>54</v>
      </c>
      <c r="C31" s="29" t="s">
        <v>119</v>
      </c>
      <c r="D31" s="29" t="s">
        <v>31</v>
      </c>
      <c r="E31" s="30" t="s">
        <v>28</v>
      </c>
      <c r="F31" s="30">
        <v>1002</v>
      </c>
      <c r="G31" s="67" t="s">
        <v>279</v>
      </c>
      <c r="H31" s="32" t="s">
        <v>90</v>
      </c>
      <c r="I31" s="43" t="s">
        <v>56</v>
      </c>
      <c r="J31" s="33" t="str">
        <f t="shared" si="2"/>
        <v>01_E_AR_dr1002_01.dwg</v>
      </c>
      <c r="K31" s="58">
        <v>100</v>
      </c>
      <c r="L31" s="66">
        <v>43236</v>
      </c>
    </row>
    <row r="32" spans="1:13" ht="52.95" customHeight="1" x14ac:dyDescent="0.25">
      <c r="A32" s="38"/>
      <c r="B32" s="28" t="s">
        <v>54</v>
      </c>
      <c r="C32" s="29" t="s">
        <v>119</v>
      </c>
      <c r="D32" s="29" t="s">
        <v>31</v>
      </c>
      <c r="E32" s="30" t="s">
        <v>28</v>
      </c>
      <c r="F32" s="30">
        <v>1003</v>
      </c>
      <c r="G32" s="67" t="s">
        <v>279</v>
      </c>
      <c r="H32" s="32" t="s">
        <v>90</v>
      </c>
      <c r="I32" s="43" t="s">
        <v>163</v>
      </c>
      <c r="J32" s="33" t="str">
        <f t="shared" si="2"/>
        <v>01_E_AR_dr1003_01.dwg</v>
      </c>
      <c r="K32" s="58">
        <v>100</v>
      </c>
      <c r="L32" s="66">
        <v>43236</v>
      </c>
      <c r="M32" s="64"/>
    </row>
    <row r="33" spans="1:62" ht="52.95" customHeight="1" x14ac:dyDescent="0.25">
      <c r="A33" s="38"/>
      <c r="B33" s="28" t="s">
        <v>54</v>
      </c>
      <c r="C33" s="29" t="s">
        <v>119</v>
      </c>
      <c r="D33" s="29" t="s">
        <v>31</v>
      </c>
      <c r="E33" s="30" t="s">
        <v>28</v>
      </c>
      <c r="F33" s="30">
        <v>2000</v>
      </c>
      <c r="G33" s="67" t="s">
        <v>279</v>
      </c>
      <c r="H33" s="32" t="s">
        <v>90</v>
      </c>
      <c r="I33" s="43" t="s">
        <v>164</v>
      </c>
      <c r="J33" s="33" t="str">
        <f t="shared" si="2"/>
        <v>01_E_AR_dr2000_01.dwg</v>
      </c>
      <c r="K33" s="58">
        <v>100</v>
      </c>
      <c r="L33" s="66">
        <v>43236</v>
      </c>
      <c r="M33" s="64"/>
    </row>
    <row r="34" spans="1:62" ht="52.95" customHeight="1" x14ac:dyDescent="0.25">
      <c r="A34" s="38"/>
      <c r="B34" s="28" t="s">
        <v>54</v>
      </c>
      <c r="C34" s="29" t="s">
        <v>119</v>
      </c>
      <c r="D34" s="29" t="s">
        <v>31</v>
      </c>
      <c r="E34" s="30" t="s">
        <v>28</v>
      </c>
      <c r="F34" s="30">
        <v>2001</v>
      </c>
      <c r="G34" s="67" t="s">
        <v>279</v>
      </c>
      <c r="H34" s="32" t="s">
        <v>90</v>
      </c>
      <c r="I34" s="43" t="s">
        <v>165</v>
      </c>
      <c r="J34" s="33" t="str">
        <f t="shared" si="2"/>
        <v>01_E_AR_dr2001_01.dwg</v>
      </c>
      <c r="K34" s="58">
        <v>100</v>
      </c>
      <c r="L34" s="66">
        <v>43236</v>
      </c>
      <c r="M34" s="64"/>
    </row>
    <row r="35" spans="1:62" ht="52.95" customHeight="1" x14ac:dyDescent="0.25">
      <c r="A35" s="17"/>
      <c r="B35" s="28" t="s">
        <v>54</v>
      </c>
      <c r="C35" s="29" t="s">
        <v>119</v>
      </c>
      <c r="D35" s="29" t="s">
        <v>31</v>
      </c>
      <c r="E35" s="30" t="s">
        <v>28</v>
      </c>
      <c r="F35" s="30">
        <v>2002</v>
      </c>
      <c r="G35" s="31" t="s">
        <v>4</v>
      </c>
      <c r="H35" s="32" t="s">
        <v>90</v>
      </c>
      <c r="I35" s="43" t="s">
        <v>166</v>
      </c>
      <c r="J35" s="33" t="str">
        <f t="shared" si="2"/>
        <v>01_E_AR_dr2002_00.dwg</v>
      </c>
      <c r="K35" s="58">
        <v>100</v>
      </c>
      <c r="L35" s="66">
        <v>43173</v>
      </c>
      <c r="M35" s="64"/>
    </row>
    <row r="36" spans="1:62" ht="52.95" customHeight="1" x14ac:dyDescent="0.25">
      <c r="A36" s="17"/>
      <c r="B36" s="28" t="s">
        <v>54</v>
      </c>
      <c r="C36" s="29" t="s">
        <v>119</v>
      </c>
      <c r="D36" s="29" t="s">
        <v>31</v>
      </c>
      <c r="E36" s="30" t="s">
        <v>28</v>
      </c>
      <c r="F36" s="30">
        <v>2003</v>
      </c>
      <c r="G36" s="31" t="s">
        <v>4</v>
      </c>
      <c r="H36" s="32" t="s">
        <v>90</v>
      </c>
      <c r="I36" s="43" t="s">
        <v>207</v>
      </c>
      <c r="J36" s="33" t="str">
        <f t="shared" si="2"/>
        <v>01_E_AR_dr2003_00.dwg</v>
      </c>
      <c r="K36" s="58">
        <v>100</v>
      </c>
      <c r="L36" s="66">
        <v>43173</v>
      </c>
      <c r="M36" s="64"/>
    </row>
    <row r="37" spans="1:62" ht="52.95" customHeight="1" x14ac:dyDescent="0.25">
      <c r="A37" s="17"/>
      <c r="B37" s="84" t="s">
        <v>38</v>
      </c>
      <c r="C37" s="85"/>
      <c r="D37" s="85"/>
      <c r="E37" s="85"/>
      <c r="F37" s="85"/>
      <c r="G37" s="85"/>
      <c r="H37" s="85"/>
      <c r="I37" s="85"/>
      <c r="J37" s="85"/>
      <c r="K37" s="85"/>
      <c r="L37" s="86"/>
      <c r="M37" s="64"/>
    </row>
    <row r="38" spans="1:62" s="8" customFormat="1" ht="52.95" customHeight="1" x14ac:dyDescent="0.25">
      <c r="A38" s="19"/>
      <c r="B38" s="28" t="s">
        <v>13</v>
      </c>
      <c r="C38" s="29" t="s">
        <v>119</v>
      </c>
      <c r="D38" s="29" t="s">
        <v>31</v>
      </c>
      <c r="E38" s="30" t="s">
        <v>28</v>
      </c>
      <c r="F38" s="30">
        <v>1000</v>
      </c>
      <c r="G38" s="31" t="s">
        <v>4</v>
      </c>
      <c r="H38" s="32" t="s">
        <v>38</v>
      </c>
      <c r="I38" s="43" t="s">
        <v>288</v>
      </c>
      <c r="J38" s="33" t="str">
        <f t="shared" si="2"/>
        <v>02_E_AR_dr1000_00.dwg</v>
      </c>
      <c r="K38" s="58">
        <v>200</v>
      </c>
      <c r="L38" s="66">
        <v>43173</v>
      </c>
    </row>
    <row r="39" spans="1:62" s="8" customFormat="1" ht="52.95" customHeight="1" x14ac:dyDescent="0.25">
      <c r="A39" s="19"/>
      <c r="B39" s="28" t="s">
        <v>13</v>
      </c>
      <c r="C39" s="29" t="s">
        <v>119</v>
      </c>
      <c r="D39" s="29" t="s">
        <v>31</v>
      </c>
      <c r="E39" s="30" t="s">
        <v>28</v>
      </c>
      <c r="F39" s="30">
        <v>1001</v>
      </c>
      <c r="G39" s="31" t="s">
        <v>4</v>
      </c>
      <c r="H39" s="32" t="s">
        <v>194</v>
      </c>
      <c r="I39" s="43" t="s">
        <v>195</v>
      </c>
      <c r="J39" s="33" t="str">
        <f t="shared" si="2"/>
        <v>02_E_AR_dr1001_00.dwg</v>
      </c>
      <c r="K39" s="58">
        <v>100</v>
      </c>
      <c r="L39" s="66">
        <v>43173</v>
      </c>
    </row>
    <row r="40" spans="1:62" s="8" customFormat="1" ht="52.95" customHeight="1" x14ac:dyDescent="0.25">
      <c r="A40" s="19"/>
      <c r="B40" s="28" t="s">
        <v>13</v>
      </c>
      <c r="C40" s="29" t="s">
        <v>119</v>
      </c>
      <c r="D40" s="29" t="s">
        <v>31</v>
      </c>
      <c r="E40" s="30" t="s">
        <v>28</v>
      </c>
      <c r="F40" s="30">
        <v>1002</v>
      </c>
      <c r="G40" s="31" t="s">
        <v>4</v>
      </c>
      <c r="H40" s="32" t="s">
        <v>196</v>
      </c>
      <c r="I40" s="43" t="s">
        <v>285</v>
      </c>
      <c r="J40" s="33" t="str">
        <f t="shared" si="2"/>
        <v>02_E_AR_dr1002_00.dwg</v>
      </c>
      <c r="K40" s="58">
        <v>100</v>
      </c>
      <c r="L40" s="66">
        <v>43173</v>
      </c>
    </row>
    <row r="41" spans="1:62" s="8" customFormat="1" ht="52.95" customHeight="1" x14ac:dyDescent="0.25">
      <c r="A41" s="19"/>
      <c r="B41" s="28" t="s">
        <v>13</v>
      </c>
      <c r="C41" s="29" t="s">
        <v>119</v>
      </c>
      <c r="D41" s="29" t="s">
        <v>31</v>
      </c>
      <c r="E41" s="30" t="s">
        <v>28</v>
      </c>
      <c r="F41" s="30">
        <v>1003</v>
      </c>
      <c r="G41" s="31" t="s">
        <v>4</v>
      </c>
      <c r="H41" s="32" t="s">
        <v>40</v>
      </c>
      <c r="I41" s="43" t="s">
        <v>286</v>
      </c>
      <c r="J41" s="33" t="str">
        <f t="shared" si="2"/>
        <v>02_E_AR_dr1003_00.dwg</v>
      </c>
      <c r="K41" s="58">
        <v>100</v>
      </c>
      <c r="L41" s="66">
        <v>43173</v>
      </c>
    </row>
    <row r="42" spans="1:62" s="8" customFormat="1" ht="52.95" customHeight="1" x14ac:dyDescent="0.25">
      <c r="A42" s="19"/>
      <c r="B42" s="28" t="s">
        <v>13</v>
      </c>
      <c r="C42" s="29" t="s">
        <v>119</v>
      </c>
      <c r="D42" s="29" t="s">
        <v>31</v>
      </c>
      <c r="E42" s="30" t="s">
        <v>28</v>
      </c>
      <c r="F42" s="30">
        <v>1004</v>
      </c>
      <c r="G42" s="31" t="s">
        <v>4</v>
      </c>
      <c r="H42" s="32" t="s">
        <v>40</v>
      </c>
      <c r="I42" s="43" t="s">
        <v>287</v>
      </c>
      <c r="J42" s="33" t="str">
        <f t="shared" si="2"/>
        <v>02_E_AR_dr1004_00.dwg</v>
      </c>
      <c r="K42" s="58">
        <v>100</v>
      </c>
      <c r="L42" s="66">
        <v>43173</v>
      </c>
    </row>
    <row r="43" spans="1:62" s="8" customFormat="1" ht="52.95" customHeight="1" x14ac:dyDescent="0.25">
      <c r="A43" s="17"/>
      <c r="B43" s="81" t="s">
        <v>22</v>
      </c>
      <c r="C43" s="82"/>
      <c r="D43" s="82"/>
      <c r="E43" s="82"/>
      <c r="F43" s="82"/>
      <c r="G43" s="82"/>
      <c r="H43" s="82"/>
      <c r="I43" s="82"/>
      <c r="J43" s="82"/>
      <c r="K43" s="82"/>
      <c r="L43" s="83"/>
    </row>
    <row r="44" spans="1:62" ht="52.95" customHeight="1" x14ac:dyDescent="0.25">
      <c r="A44" s="17"/>
      <c r="B44" s="84" t="s">
        <v>35</v>
      </c>
      <c r="C44" s="85"/>
      <c r="D44" s="85"/>
      <c r="E44" s="85"/>
      <c r="F44" s="85"/>
      <c r="G44" s="85"/>
      <c r="H44" s="85"/>
      <c r="I44" s="85"/>
      <c r="J44" s="85"/>
      <c r="K44" s="85"/>
      <c r="L44" s="86"/>
      <c r="M44" s="64"/>
    </row>
    <row r="45" spans="1:62" s="39" customFormat="1" ht="52.95" customHeight="1" x14ac:dyDescent="0.25">
      <c r="A45" s="37"/>
      <c r="B45" s="29" t="s">
        <v>205</v>
      </c>
      <c r="C45" s="29" t="s">
        <v>119</v>
      </c>
      <c r="D45" s="29" t="s">
        <v>42</v>
      </c>
      <c r="E45" s="30" t="s">
        <v>28</v>
      </c>
      <c r="F45" s="30">
        <v>1000</v>
      </c>
      <c r="G45" s="31" t="s">
        <v>279</v>
      </c>
      <c r="H45" s="32" t="s">
        <v>35</v>
      </c>
      <c r="I45" s="43" t="s">
        <v>289</v>
      </c>
      <c r="J45" s="33" t="str">
        <f t="shared" ref="J45:J107" si="3">B45&amp;C45&amp;D45&amp;F45&amp;"_0"&amp;G45&amp;".dwg"</f>
        <v>00_E_AR 1000_01.dwg</v>
      </c>
      <c r="K45" s="58">
        <v>500</v>
      </c>
      <c r="L45" s="66">
        <v>43236</v>
      </c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</row>
    <row r="46" spans="1:62" s="39" customFormat="1" ht="52.95" customHeight="1" x14ac:dyDescent="0.25">
      <c r="A46" s="37"/>
      <c r="B46" s="29" t="s">
        <v>205</v>
      </c>
      <c r="C46" s="29" t="s">
        <v>119</v>
      </c>
      <c r="D46" s="29" t="s">
        <v>42</v>
      </c>
      <c r="E46" s="30" t="s">
        <v>28</v>
      </c>
      <c r="F46" s="30">
        <v>1001</v>
      </c>
      <c r="G46" s="31" t="s">
        <v>279</v>
      </c>
      <c r="H46" s="32" t="s">
        <v>35</v>
      </c>
      <c r="I46" s="43" t="s">
        <v>209</v>
      </c>
      <c r="J46" s="33" t="str">
        <f t="shared" si="3"/>
        <v>00_E_AR 1001_01.dwg</v>
      </c>
      <c r="K46" s="58">
        <v>200</v>
      </c>
      <c r="L46" s="66">
        <v>43236</v>
      </c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</row>
    <row r="47" spans="1:62" s="39" customFormat="1" ht="52.95" customHeight="1" x14ac:dyDescent="0.25">
      <c r="A47" s="40"/>
      <c r="B47" s="29" t="s">
        <v>205</v>
      </c>
      <c r="C47" s="29" t="s">
        <v>119</v>
      </c>
      <c r="D47" s="29" t="s">
        <v>29</v>
      </c>
      <c r="E47" s="30" t="s">
        <v>28</v>
      </c>
      <c r="F47" s="30">
        <v>2000</v>
      </c>
      <c r="G47" s="31" t="s">
        <v>4</v>
      </c>
      <c r="H47" s="32" t="s">
        <v>35</v>
      </c>
      <c r="I47" s="43" t="s">
        <v>210</v>
      </c>
      <c r="J47" s="33" t="str">
        <f t="shared" si="3"/>
        <v>00_E_AR2000_00.dwg</v>
      </c>
      <c r="K47" s="58">
        <v>200</v>
      </c>
      <c r="L47" s="66">
        <v>43173</v>
      </c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</row>
    <row r="48" spans="1:62" s="39" customFormat="1" ht="52.95" customHeight="1" x14ac:dyDescent="0.25">
      <c r="A48" s="40"/>
      <c r="B48" s="29" t="s">
        <v>205</v>
      </c>
      <c r="C48" s="29" t="s">
        <v>119</v>
      </c>
      <c r="D48" s="29" t="s">
        <v>42</v>
      </c>
      <c r="E48" s="30" t="s">
        <v>28</v>
      </c>
      <c r="F48" s="30">
        <v>1002</v>
      </c>
      <c r="G48" s="31" t="s">
        <v>279</v>
      </c>
      <c r="H48" s="32" t="s">
        <v>35</v>
      </c>
      <c r="I48" s="43" t="s">
        <v>211</v>
      </c>
      <c r="J48" s="33" t="str">
        <f t="shared" si="3"/>
        <v>00_E_AR 1002_01.dwg</v>
      </c>
      <c r="K48" s="58">
        <v>100</v>
      </c>
      <c r="L48" s="66">
        <v>43236</v>
      </c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</row>
    <row r="49" spans="1:62" s="39" customFormat="1" ht="52.95" customHeight="1" x14ac:dyDescent="0.25">
      <c r="A49" s="40"/>
      <c r="B49" s="29" t="s">
        <v>205</v>
      </c>
      <c r="C49" s="29" t="s">
        <v>119</v>
      </c>
      <c r="D49" s="29" t="s">
        <v>29</v>
      </c>
      <c r="E49" s="30" t="s">
        <v>28</v>
      </c>
      <c r="F49" s="30">
        <v>1003</v>
      </c>
      <c r="G49" s="31" t="s">
        <v>279</v>
      </c>
      <c r="H49" s="32" t="s">
        <v>35</v>
      </c>
      <c r="I49" s="43" t="s">
        <v>212</v>
      </c>
      <c r="J49" s="33" t="str">
        <f t="shared" si="3"/>
        <v>00_E_AR1003_01.dwg</v>
      </c>
      <c r="K49" s="58">
        <v>100</v>
      </c>
      <c r="L49" s="66">
        <v>43236</v>
      </c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</row>
    <row r="50" spans="1:62" s="39" customFormat="1" ht="52.95" customHeight="1" x14ac:dyDescent="0.25">
      <c r="A50" s="40"/>
      <c r="B50" s="29" t="s">
        <v>205</v>
      </c>
      <c r="C50" s="29" t="s">
        <v>119</v>
      </c>
      <c r="D50" s="29" t="s">
        <v>29</v>
      </c>
      <c r="E50" s="30" t="s">
        <v>28</v>
      </c>
      <c r="F50" s="30">
        <v>1004</v>
      </c>
      <c r="G50" s="31" t="s">
        <v>279</v>
      </c>
      <c r="H50" s="32" t="s">
        <v>35</v>
      </c>
      <c r="I50" s="43" t="s">
        <v>213</v>
      </c>
      <c r="J50" s="33" t="str">
        <f t="shared" si="3"/>
        <v>00_E_AR1004_01.dwg</v>
      </c>
      <c r="K50" s="58">
        <v>100</v>
      </c>
      <c r="L50" s="66">
        <v>43236</v>
      </c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</row>
    <row r="51" spans="1:62" s="39" customFormat="1" ht="52.95" customHeight="1" x14ac:dyDescent="0.25">
      <c r="A51" s="40"/>
      <c r="B51" s="29" t="s">
        <v>205</v>
      </c>
      <c r="C51" s="29" t="s">
        <v>119</v>
      </c>
      <c r="D51" s="29" t="s">
        <v>29</v>
      </c>
      <c r="E51" s="30" t="s">
        <v>28</v>
      </c>
      <c r="F51" s="30">
        <v>3000</v>
      </c>
      <c r="G51" s="31" t="s">
        <v>4</v>
      </c>
      <c r="H51" s="32" t="s">
        <v>35</v>
      </c>
      <c r="I51" s="43" t="s">
        <v>214</v>
      </c>
      <c r="J51" s="33" t="str">
        <f t="shared" si="3"/>
        <v>00_E_AR3000_00.dwg</v>
      </c>
      <c r="K51" s="58" t="s">
        <v>18</v>
      </c>
      <c r="L51" s="66">
        <v>43173</v>
      </c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</row>
    <row r="52" spans="1:62" s="39" customFormat="1" ht="52.95" customHeight="1" x14ac:dyDescent="0.25">
      <c r="A52" s="40"/>
      <c r="B52" s="29" t="s">
        <v>205</v>
      </c>
      <c r="C52" s="29" t="s">
        <v>119</v>
      </c>
      <c r="D52" s="29" t="s">
        <v>29</v>
      </c>
      <c r="E52" s="30" t="s">
        <v>28</v>
      </c>
      <c r="F52" s="30">
        <v>3001</v>
      </c>
      <c r="G52" s="31" t="s">
        <v>313</v>
      </c>
      <c r="H52" s="32" t="s">
        <v>35</v>
      </c>
      <c r="I52" s="43" t="s">
        <v>215</v>
      </c>
      <c r="J52" s="33" t="str">
        <f t="shared" si="3"/>
        <v>00_E_AR3001_02.dwg</v>
      </c>
      <c r="K52" s="58" t="s">
        <v>18</v>
      </c>
      <c r="L52" s="66">
        <v>43251</v>
      </c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</row>
    <row r="53" spans="1:62" s="39" customFormat="1" ht="52.95" customHeight="1" x14ac:dyDescent="0.25">
      <c r="A53" s="40"/>
      <c r="B53" s="29" t="s">
        <v>205</v>
      </c>
      <c r="C53" s="29" t="s">
        <v>119</v>
      </c>
      <c r="D53" s="29" t="s">
        <v>29</v>
      </c>
      <c r="E53" s="30" t="s">
        <v>28</v>
      </c>
      <c r="F53" s="30">
        <v>3002</v>
      </c>
      <c r="G53" s="31" t="s">
        <v>279</v>
      </c>
      <c r="H53" s="32" t="s">
        <v>35</v>
      </c>
      <c r="I53" s="43" t="s">
        <v>216</v>
      </c>
      <c r="J53" s="33" t="str">
        <f t="shared" si="3"/>
        <v>00_E_AR3002_01.dwg</v>
      </c>
      <c r="K53" s="58" t="s">
        <v>18</v>
      </c>
      <c r="L53" s="66">
        <v>43236</v>
      </c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</row>
    <row r="54" spans="1:62" s="39" customFormat="1" ht="52.95" customHeight="1" x14ac:dyDescent="0.25">
      <c r="A54" s="40"/>
      <c r="B54" s="29" t="s">
        <v>205</v>
      </c>
      <c r="C54" s="29" t="s">
        <v>119</v>
      </c>
      <c r="D54" s="29" t="s">
        <v>29</v>
      </c>
      <c r="E54" s="30" t="s">
        <v>27</v>
      </c>
      <c r="F54" s="30">
        <v>600</v>
      </c>
      <c r="G54" s="31" t="s">
        <v>279</v>
      </c>
      <c r="H54" s="32" t="s">
        <v>35</v>
      </c>
      <c r="I54" s="34" t="s">
        <v>39</v>
      </c>
      <c r="J54" s="33" t="str">
        <f>B54&amp;C54&amp;D54&amp;F54&amp;"_0"&amp;G54&amp;".doc"</f>
        <v>00_E_AR600_01.doc</v>
      </c>
      <c r="K54" s="68" t="s">
        <v>24</v>
      </c>
      <c r="L54" s="66">
        <v>43236</v>
      </c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</row>
    <row r="55" spans="1:62" s="39" customFormat="1" ht="52.95" customHeight="1" x14ac:dyDescent="0.25">
      <c r="A55" s="40"/>
      <c r="B55" s="29" t="s">
        <v>205</v>
      </c>
      <c r="C55" s="29" t="s">
        <v>119</v>
      </c>
      <c r="D55" s="29" t="s">
        <v>29</v>
      </c>
      <c r="E55" s="30" t="s">
        <v>27</v>
      </c>
      <c r="F55" s="30">
        <v>601</v>
      </c>
      <c r="G55" s="31" t="s">
        <v>279</v>
      </c>
      <c r="H55" s="32" t="s">
        <v>35</v>
      </c>
      <c r="I55" s="43" t="s">
        <v>23</v>
      </c>
      <c r="J55" s="33" t="str">
        <f>B55&amp;C55&amp;D55&amp;F55&amp;"_0"&amp;G55&amp;".doc"</f>
        <v>00_E_AR601_01.doc</v>
      </c>
      <c r="K55" s="58" t="s">
        <v>24</v>
      </c>
      <c r="L55" s="66">
        <v>43236</v>
      </c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</row>
    <row r="56" spans="1:62" s="42" customFormat="1" ht="52.95" customHeight="1" x14ac:dyDescent="0.25">
      <c r="A56" s="41"/>
      <c r="B56" s="29" t="s">
        <v>205</v>
      </c>
      <c r="C56" s="29" t="s">
        <v>119</v>
      </c>
      <c r="D56" s="29" t="s">
        <v>29</v>
      </c>
      <c r="E56" s="30" t="s">
        <v>27</v>
      </c>
      <c r="F56" s="30">
        <v>602</v>
      </c>
      <c r="G56" s="31" t="s">
        <v>279</v>
      </c>
      <c r="H56" s="32" t="s">
        <v>35</v>
      </c>
      <c r="I56" s="43" t="s">
        <v>208</v>
      </c>
      <c r="J56" s="33" t="str">
        <f>B56&amp;C56&amp;D56&amp;F56&amp;"_0"&amp;G56&amp;".doc"</f>
        <v>00_E_AR602_01.doc</v>
      </c>
      <c r="K56" s="58" t="s">
        <v>24</v>
      </c>
      <c r="L56" s="66">
        <v>43236</v>
      </c>
      <c r="M56" s="6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s="8" customFormat="1" ht="52.95" customHeight="1" x14ac:dyDescent="0.25">
      <c r="A57" s="19"/>
      <c r="B57" s="84" t="s">
        <v>55</v>
      </c>
      <c r="C57" s="85"/>
      <c r="D57" s="85"/>
      <c r="E57" s="85"/>
      <c r="F57" s="85"/>
      <c r="G57" s="85"/>
      <c r="H57" s="85"/>
      <c r="I57" s="85"/>
      <c r="J57" s="85"/>
      <c r="K57" s="85"/>
      <c r="L57" s="86"/>
    </row>
    <row r="58" spans="1:62" s="8" customFormat="1" ht="52.95" customHeight="1" x14ac:dyDescent="0.25">
      <c r="A58" s="19"/>
      <c r="B58" s="28" t="s">
        <v>54</v>
      </c>
      <c r="C58" s="29" t="s">
        <v>119</v>
      </c>
      <c r="D58" s="29" t="s">
        <v>29</v>
      </c>
      <c r="E58" s="30" t="s">
        <v>28</v>
      </c>
      <c r="F58" s="30">
        <v>1000</v>
      </c>
      <c r="G58" s="67" t="s">
        <v>313</v>
      </c>
      <c r="H58" s="32" t="s">
        <v>55</v>
      </c>
      <c r="I58" s="43" t="s">
        <v>284</v>
      </c>
      <c r="J58" s="33" t="str">
        <f t="shared" si="3"/>
        <v>01_E_AR1000_02.dwg</v>
      </c>
      <c r="K58" s="58">
        <v>50</v>
      </c>
      <c r="L58" s="66">
        <v>43251</v>
      </c>
    </row>
    <row r="59" spans="1:62" s="8" customFormat="1" ht="52.95" customHeight="1" x14ac:dyDescent="0.25">
      <c r="A59" s="19"/>
      <c r="B59" s="28" t="s">
        <v>54</v>
      </c>
      <c r="C59" s="29" t="s">
        <v>119</v>
      </c>
      <c r="D59" s="29" t="s">
        <v>29</v>
      </c>
      <c r="E59" s="30" t="s">
        <v>28</v>
      </c>
      <c r="F59" s="30">
        <v>1001</v>
      </c>
      <c r="G59" s="67" t="s">
        <v>313</v>
      </c>
      <c r="H59" s="32" t="s">
        <v>55</v>
      </c>
      <c r="I59" s="43" t="s">
        <v>167</v>
      </c>
      <c r="J59" s="33" t="str">
        <f t="shared" si="3"/>
        <v>01_E_AR1001_02.dwg</v>
      </c>
      <c r="K59" s="58">
        <v>50</v>
      </c>
      <c r="L59" s="66">
        <v>43251</v>
      </c>
    </row>
    <row r="60" spans="1:62" s="8" customFormat="1" ht="52.95" customHeight="1" x14ac:dyDescent="0.25">
      <c r="A60" s="19"/>
      <c r="B60" s="28" t="s">
        <v>54</v>
      </c>
      <c r="C60" s="29" t="s">
        <v>119</v>
      </c>
      <c r="D60" s="29" t="s">
        <v>29</v>
      </c>
      <c r="E60" s="30" t="s">
        <v>28</v>
      </c>
      <c r="F60" s="30">
        <v>1002</v>
      </c>
      <c r="G60" s="67" t="s">
        <v>313</v>
      </c>
      <c r="H60" s="32" t="s">
        <v>55</v>
      </c>
      <c r="I60" s="43" t="s">
        <v>168</v>
      </c>
      <c r="J60" s="33" t="str">
        <f t="shared" si="3"/>
        <v>01_E_AR1002_02.dwg</v>
      </c>
      <c r="K60" s="58">
        <v>50</v>
      </c>
      <c r="L60" s="66">
        <v>43251</v>
      </c>
    </row>
    <row r="61" spans="1:62" s="8" customFormat="1" ht="52.95" customHeight="1" x14ac:dyDescent="0.25">
      <c r="A61" s="19"/>
      <c r="B61" s="28" t="s">
        <v>54</v>
      </c>
      <c r="C61" s="29" t="s">
        <v>119</v>
      </c>
      <c r="D61" s="29" t="s">
        <v>29</v>
      </c>
      <c r="E61" s="30" t="s">
        <v>28</v>
      </c>
      <c r="F61" s="30">
        <v>1003</v>
      </c>
      <c r="G61" s="67" t="s">
        <v>313</v>
      </c>
      <c r="H61" s="32" t="s">
        <v>55</v>
      </c>
      <c r="I61" s="43" t="s">
        <v>169</v>
      </c>
      <c r="J61" s="33" t="str">
        <f t="shared" si="3"/>
        <v>01_E_AR1003_02.dwg</v>
      </c>
      <c r="K61" s="58">
        <v>50</v>
      </c>
      <c r="L61" s="66">
        <v>43251</v>
      </c>
    </row>
    <row r="62" spans="1:62" s="8" customFormat="1" ht="52.95" customHeight="1" x14ac:dyDescent="0.25">
      <c r="A62" s="19"/>
      <c r="B62" s="28" t="s">
        <v>54</v>
      </c>
      <c r="C62" s="29" t="s">
        <v>119</v>
      </c>
      <c r="D62" s="29" t="s">
        <v>29</v>
      </c>
      <c r="E62" s="30" t="s">
        <v>28</v>
      </c>
      <c r="F62" s="30">
        <v>1004</v>
      </c>
      <c r="G62" s="67" t="s">
        <v>313</v>
      </c>
      <c r="H62" s="32" t="s">
        <v>55</v>
      </c>
      <c r="I62" s="43" t="s">
        <v>170</v>
      </c>
      <c r="J62" s="33" t="str">
        <f t="shared" si="3"/>
        <v>01_E_AR1004_02.dwg</v>
      </c>
      <c r="K62" s="58">
        <v>50</v>
      </c>
      <c r="L62" s="66">
        <v>43251</v>
      </c>
    </row>
    <row r="63" spans="1:62" s="8" customFormat="1" ht="52.95" customHeight="1" x14ac:dyDescent="0.25">
      <c r="A63" s="19"/>
      <c r="B63" s="28" t="s">
        <v>54</v>
      </c>
      <c r="C63" s="29" t="s">
        <v>119</v>
      </c>
      <c r="D63" s="29" t="s">
        <v>29</v>
      </c>
      <c r="E63" s="30" t="s">
        <v>28</v>
      </c>
      <c r="F63" s="30">
        <v>1005</v>
      </c>
      <c r="G63" s="67" t="s">
        <v>313</v>
      </c>
      <c r="H63" s="32" t="s">
        <v>55</v>
      </c>
      <c r="I63" s="43" t="s">
        <v>171</v>
      </c>
      <c r="J63" s="33" t="str">
        <f t="shared" si="3"/>
        <v>01_E_AR1005_02.dwg</v>
      </c>
      <c r="K63" s="58">
        <v>50</v>
      </c>
      <c r="L63" s="66">
        <v>43251</v>
      </c>
    </row>
    <row r="64" spans="1:62" s="8" customFormat="1" ht="52.95" customHeight="1" x14ac:dyDescent="0.25">
      <c r="A64" s="19"/>
      <c r="B64" s="28" t="s">
        <v>54</v>
      </c>
      <c r="C64" s="29" t="s">
        <v>119</v>
      </c>
      <c r="D64" s="29" t="s">
        <v>29</v>
      </c>
      <c r="E64" s="30" t="s">
        <v>28</v>
      </c>
      <c r="F64" s="30">
        <v>1006</v>
      </c>
      <c r="G64" s="67" t="s">
        <v>313</v>
      </c>
      <c r="H64" s="32" t="s">
        <v>55</v>
      </c>
      <c r="I64" s="43" t="s">
        <v>172</v>
      </c>
      <c r="J64" s="33" t="str">
        <f t="shared" si="3"/>
        <v>01_E_AR1006_02.dwg</v>
      </c>
      <c r="K64" s="58">
        <v>50</v>
      </c>
      <c r="L64" s="66">
        <v>43251</v>
      </c>
    </row>
    <row r="65" spans="1:12" s="8" customFormat="1" ht="52.95" customHeight="1" x14ac:dyDescent="0.25">
      <c r="A65" s="19"/>
      <c r="B65" s="28" t="s">
        <v>54</v>
      </c>
      <c r="C65" s="29" t="s">
        <v>119</v>
      </c>
      <c r="D65" s="29" t="s">
        <v>29</v>
      </c>
      <c r="E65" s="30" t="s">
        <v>28</v>
      </c>
      <c r="F65" s="30">
        <v>1007</v>
      </c>
      <c r="G65" s="67" t="s">
        <v>313</v>
      </c>
      <c r="H65" s="32" t="s">
        <v>55</v>
      </c>
      <c r="I65" s="43" t="s">
        <v>217</v>
      </c>
      <c r="J65" s="33" t="str">
        <f t="shared" si="3"/>
        <v>01_E_AR1007_02.dwg</v>
      </c>
      <c r="K65" s="58">
        <v>50</v>
      </c>
      <c r="L65" s="66">
        <v>43251</v>
      </c>
    </row>
    <row r="66" spans="1:12" s="8" customFormat="1" ht="52.95" customHeight="1" x14ac:dyDescent="0.25">
      <c r="A66" s="19"/>
      <c r="B66" s="28" t="s">
        <v>54</v>
      </c>
      <c r="C66" s="29" t="s">
        <v>119</v>
      </c>
      <c r="D66" s="29" t="s">
        <v>29</v>
      </c>
      <c r="E66" s="30" t="s">
        <v>28</v>
      </c>
      <c r="F66" s="30">
        <v>1008</v>
      </c>
      <c r="G66" s="67" t="s">
        <v>313</v>
      </c>
      <c r="H66" s="32" t="s">
        <v>55</v>
      </c>
      <c r="I66" s="43" t="s">
        <v>173</v>
      </c>
      <c r="J66" s="33" t="str">
        <f t="shared" si="3"/>
        <v>01_E_AR1008_02.dwg</v>
      </c>
      <c r="K66" s="58">
        <v>50</v>
      </c>
      <c r="L66" s="66">
        <v>43251</v>
      </c>
    </row>
    <row r="67" spans="1:12" s="8" customFormat="1" ht="52.95" customHeight="1" x14ac:dyDescent="0.25">
      <c r="A67" s="19"/>
      <c r="B67" s="28" t="s">
        <v>54</v>
      </c>
      <c r="C67" s="29" t="s">
        <v>119</v>
      </c>
      <c r="D67" s="29" t="s">
        <v>29</v>
      </c>
      <c r="E67" s="30" t="s">
        <v>28</v>
      </c>
      <c r="F67" s="30">
        <v>1009</v>
      </c>
      <c r="G67" s="67" t="s">
        <v>313</v>
      </c>
      <c r="H67" s="32" t="s">
        <v>55</v>
      </c>
      <c r="I67" s="43" t="s">
        <v>174</v>
      </c>
      <c r="J67" s="33" t="str">
        <f t="shared" si="3"/>
        <v>01_E_AR1009_02.dwg</v>
      </c>
      <c r="K67" s="58">
        <v>50</v>
      </c>
      <c r="L67" s="66">
        <v>43251</v>
      </c>
    </row>
    <row r="68" spans="1:12" s="8" customFormat="1" ht="52.95" customHeight="1" x14ac:dyDescent="0.25">
      <c r="A68" s="19"/>
      <c r="B68" s="28" t="s">
        <v>54</v>
      </c>
      <c r="C68" s="29" t="s">
        <v>119</v>
      </c>
      <c r="D68" s="29" t="s">
        <v>29</v>
      </c>
      <c r="E68" s="30" t="s">
        <v>28</v>
      </c>
      <c r="F68" s="30">
        <v>1010</v>
      </c>
      <c r="G68" s="67" t="s">
        <v>313</v>
      </c>
      <c r="H68" s="32" t="s">
        <v>55</v>
      </c>
      <c r="I68" s="43" t="s">
        <v>175</v>
      </c>
      <c r="J68" s="33" t="str">
        <f t="shared" si="3"/>
        <v>01_E_AR1010_02.dwg</v>
      </c>
      <c r="K68" s="58">
        <v>50</v>
      </c>
      <c r="L68" s="66">
        <v>43251</v>
      </c>
    </row>
    <row r="69" spans="1:12" s="8" customFormat="1" ht="52.95" customHeight="1" x14ac:dyDescent="0.25">
      <c r="A69" s="19"/>
      <c r="B69" s="28" t="s">
        <v>54</v>
      </c>
      <c r="C69" s="29" t="s">
        <v>119</v>
      </c>
      <c r="D69" s="29" t="s">
        <v>29</v>
      </c>
      <c r="E69" s="30" t="s">
        <v>28</v>
      </c>
      <c r="F69" s="30">
        <v>3000</v>
      </c>
      <c r="G69" s="67" t="s">
        <v>279</v>
      </c>
      <c r="H69" s="32" t="s">
        <v>55</v>
      </c>
      <c r="I69" s="43" t="s">
        <v>176</v>
      </c>
      <c r="J69" s="33" t="str">
        <f t="shared" si="3"/>
        <v>01_E_AR3000_01.dwg</v>
      </c>
      <c r="K69" s="58">
        <v>100</v>
      </c>
      <c r="L69" s="66">
        <v>43236</v>
      </c>
    </row>
    <row r="70" spans="1:12" s="8" customFormat="1" ht="52.95" customHeight="1" x14ac:dyDescent="0.25">
      <c r="A70" s="19"/>
      <c r="B70" s="28" t="s">
        <v>54</v>
      </c>
      <c r="C70" s="29" t="s">
        <v>119</v>
      </c>
      <c r="D70" s="29" t="s">
        <v>29</v>
      </c>
      <c r="E70" s="30" t="s">
        <v>28</v>
      </c>
      <c r="F70" s="30">
        <v>3001</v>
      </c>
      <c r="G70" s="67" t="s">
        <v>279</v>
      </c>
      <c r="H70" s="32" t="s">
        <v>55</v>
      </c>
      <c r="I70" s="43" t="s">
        <v>177</v>
      </c>
      <c r="J70" s="33" t="str">
        <f t="shared" si="3"/>
        <v>01_E_AR3001_01.dwg</v>
      </c>
      <c r="K70" s="58">
        <v>100</v>
      </c>
      <c r="L70" s="66">
        <v>43236</v>
      </c>
    </row>
    <row r="71" spans="1:12" s="8" customFormat="1" ht="52.95" customHeight="1" x14ac:dyDescent="0.25">
      <c r="A71" s="19"/>
      <c r="B71" s="28" t="s">
        <v>54</v>
      </c>
      <c r="C71" s="29" t="s">
        <v>119</v>
      </c>
      <c r="D71" s="29" t="s">
        <v>29</v>
      </c>
      <c r="E71" s="30" t="s">
        <v>28</v>
      </c>
      <c r="F71" s="30">
        <v>3002</v>
      </c>
      <c r="G71" s="67" t="s">
        <v>279</v>
      </c>
      <c r="H71" s="32" t="s">
        <v>55</v>
      </c>
      <c r="I71" s="43" t="s">
        <v>178</v>
      </c>
      <c r="J71" s="33" t="str">
        <f t="shared" si="3"/>
        <v>01_E_AR3002_01.dwg</v>
      </c>
      <c r="K71" s="58">
        <v>100</v>
      </c>
      <c r="L71" s="66">
        <v>43236</v>
      </c>
    </row>
    <row r="72" spans="1:12" s="8" customFormat="1" ht="52.95" customHeight="1" x14ac:dyDescent="0.25">
      <c r="A72" s="20"/>
      <c r="B72" s="28" t="s">
        <v>54</v>
      </c>
      <c r="C72" s="29" t="s">
        <v>119</v>
      </c>
      <c r="D72" s="29" t="s">
        <v>29</v>
      </c>
      <c r="E72" s="30" t="s">
        <v>28</v>
      </c>
      <c r="F72" s="30">
        <v>2000</v>
      </c>
      <c r="G72" s="31" t="s">
        <v>313</v>
      </c>
      <c r="H72" s="32" t="s">
        <v>55</v>
      </c>
      <c r="I72" s="43" t="s">
        <v>218</v>
      </c>
      <c r="J72" s="33" t="str">
        <f t="shared" si="3"/>
        <v>01_E_AR2000_02.dwg</v>
      </c>
      <c r="K72" s="58">
        <v>50</v>
      </c>
      <c r="L72" s="66">
        <v>43251</v>
      </c>
    </row>
    <row r="73" spans="1:12" s="8" customFormat="1" ht="52.95" customHeight="1" x14ac:dyDescent="0.25">
      <c r="A73" s="20"/>
      <c r="B73" s="28" t="s">
        <v>54</v>
      </c>
      <c r="C73" s="29" t="s">
        <v>119</v>
      </c>
      <c r="D73" s="29" t="s">
        <v>29</v>
      </c>
      <c r="E73" s="30" t="s">
        <v>28</v>
      </c>
      <c r="F73" s="30">
        <v>2001</v>
      </c>
      <c r="G73" s="31" t="s">
        <v>313</v>
      </c>
      <c r="H73" s="32" t="s">
        <v>55</v>
      </c>
      <c r="I73" s="43" t="s">
        <v>179</v>
      </c>
      <c r="J73" s="33" t="str">
        <f t="shared" si="3"/>
        <v>01_E_AR2001_02.dwg</v>
      </c>
      <c r="K73" s="58">
        <v>50</v>
      </c>
      <c r="L73" s="66">
        <v>43251</v>
      </c>
    </row>
    <row r="74" spans="1:12" s="8" customFormat="1" ht="52.95" customHeight="1" x14ac:dyDescent="0.25">
      <c r="A74" s="22"/>
      <c r="B74" s="28" t="s">
        <v>54</v>
      </c>
      <c r="C74" s="29" t="s">
        <v>119</v>
      </c>
      <c r="D74" s="29" t="s">
        <v>29</v>
      </c>
      <c r="E74" s="30" t="s">
        <v>28</v>
      </c>
      <c r="F74" s="30">
        <v>2002</v>
      </c>
      <c r="G74" s="31" t="s">
        <v>313</v>
      </c>
      <c r="H74" s="32" t="s">
        <v>55</v>
      </c>
      <c r="I74" s="43" t="s">
        <v>180</v>
      </c>
      <c r="J74" s="33" t="str">
        <f t="shared" si="3"/>
        <v>01_E_AR2002_02.dwg</v>
      </c>
      <c r="K74" s="58">
        <v>50</v>
      </c>
      <c r="L74" s="66">
        <v>43251</v>
      </c>
    </row>
    <row r="75" spans="1:12" s="8" customFormat="1" ht="52.95" customHeight="1" x14ac:dyDescent="0.25">
      <c r="A75" s="18"/>
      <c r="B75" s="28" t="s">
        <v>54</v>
      </c>
      <c r="C75" s="29" t="s">
        <v>119</v>
      </c>
      <c r="D75" s="29" t="s">
        <v>29</v>
      </c>
      <c r="E75" s="30" t="s">
        <v>28</v>
      </c>
      <c r="F75" s="30">
        <v>2003</v>
      </c>
      <c r="G75" s="31" t="s">
        <v>313</v>
      </c>
      <c r="H75" s="32" t="s">
        <v>55</v>
      </c>
      <c r="I75" s="43" t="s">
        <v>181</v>
      </c>
      <c r="J75" s="33" t="str">
        <f t="shared" si="3"/>
        <v>01_E_AR2003_02.dwg</v>
      </c>
      <c r="K75" s="58">
        <v>50</v>
      </c>
      <c r="L75" s="66">
        <v>43251</v>
      </c>
    </row>
    <row r="76" spans="1:12" s="8" customFormat="1" ht="52.95" customHeight="1" x14ac:dyDescent="0.25">
      <c r="A76" s="18"/>
      <c r="B76" s="28" t="s">
        <v>54</v>
      </c>
      <c r="C76" s="29" t="s">
        <v>119</v>
      </c>
      <c r="D76" s="29" t="s">
        <v>29</v>
      </c>
      <c r="E76" s="30" t="s">
        <v>28</v>
      </c>
      <c r="F76" s="30">
        <v>2004</v>
      </c>
      <c r="G76" s="31" t="s">
        <v>313</v>
      </c>
      <c r="H76" s="32" t="s">
        <v>55</v>
      </c>
      <c r="I76" s="43" t="s">
        <v>182</v>
      </c>
      <c r="J76" s="33" t="str">
        <f t="shared" si="3"/>
        <v>01_E_AR2004_02.dwg</v>
      </c>
      <c r="K76" s="58">
        <v>50</v>
      </c>
      <c r="L76" s="66">
        <v>43251</v>
      </c>
    </row>
    <row r="77" spans="1:12" s="8" customFormat="1" ht="52.95" customHeight="1" x14ac:dyDescent="0.25">
      <c r="A77" s="18"/>
      <c r="B77" s="28" t="s">
        <v>54</v>
      </c>
      <c r="C77" s="29" t="s">
        <v>119</v>
      </c>
      <c r="D77" s="29" t="s">
        <v>29</v>
      </c>
      <c r="E77" s="30" t="s">
        <v>28</v>
      </c>
      <c r="F77" s="30">
        <v>2005</v>
      </c>
      <c r="G77" s="31" t="s">
        <v>313</v>
      </c>
      <c r="H77" s="32" t="s">
        <v>55</v>
      </c>
      <c r="I77" s="43" t="s">
        <v>219</v>
      </c>
      <c r="J77" s="33" t="str">
        <f t="shared" si="3"/>
        <v>01_E_AR2005_02.dwg</v>
      </c>
      <c r="K77" s="58">
        <v>50</v>
      </c>
      <c r="L77" s="66">
        <v>43251</v>
      </c>
    </row>
    <row r="78" spans="1:12" s="8" customFormat="1" ht="52.95" customHeight="1" x14ac:dyDescent="0.25">
      <c r="A78" s="18"/>
      <c r="B78" s="28" t="s">
        <v>54</v>
      </c>
      <c r="C78" s="29" t="s">
        <v>119</v>
      </c>
      <c r="D78" s="29" t="s">
        <v>29</v>
      </c>
      <c r="E78" s="30" t="s">
        <v>28</v>
      </c>
      <c r="F78" s="30">
        <v>2006</v>
      </c>
      <c r="G78" s="31" t="s">
        <v>279</v>
      </c>
      <c r="H78" s="32" t="s">
        <v>55</v>
      </c>
      <c r="I78" s="43" t="s">
        <v>220</v>
      </c>
      <c r="J78" s="33" t="str">
        <f t="shared" si="3"/>
        <v>01_E_AR2006_01.dwg</v>
      </c>
      <c r="K78" s="58">
        <v>100</v>
      </c>
      <c r="L78" s="66">
        <v>43236</v>
      </c>
    </row>
    <row r="79" spans="1:12" s="8" customFormat="1" ht="52.95" customHeight="1" x14ac:dyDescent="0.25">
      <c r="A79" s="18"/>
      <c r="B79" s="28" t="s">
        <v>54</v>
      </c>
      <c r="C79" s="29" t="s">
        <v>119</v>
      </c>
      <c r="D79" s="29" t="s">
        <v>29</v>
      </c>
      <c r="E79" s="30" t="s">
        <v>28</v>
      </c>
      <c r="F79" s="30">
        <v>2007</v>
      </c>
      <c r="G79" s="31" t="s">
        <v>4</v>
      </c>
      <c r="H79" s="32" t="s">
        <v>55</v>
      </c>
      <c r="I79" s="43" t="s">
        <v>206</v>
      </c>
      <c r="J79" s="33" t="str">
        <f t="shared" si="3"/>
        <v>01_E_AR2007_00.dwg</v>
      </c>
      <c r="K79" s="58">
        <v>50</v>
      </c>
      <c r="L79" s="66">
        <v>43173</v>
      </c>
    </row>
    <row r="80" spans="1:12" s="8" customFormat="1" ht="52.95" customHeight="1" x14ac:dyDescent="0.25">
      <c r="A80" s="18"/>
      <c r="B80" s="28" t="s">
        <v>54</v>
      </c>
      <c r="C80" s="29" t="s">
        <v>119</v>
      </c>
      <c r="D80" s="29" t="s">
        <v>29</v>
      </c>
      <c r="E80" s="30" t="s">
        <v>28</v>
      </c>
      <c r="F80" s="30">
        <v>3003</v>
      </c>
      <c r="G80" s="31" t="s">
        <v>4</v>
      </c>
      <c r="H80" s="32" t="s">
        <v>55</v>
      </c>
      <c r="I80" s="43" t="s">
        <v>221</v>
      </c>
      <c r="J80" s="33" t="str">
        <f t="shared" si="3"/>
        <v>01_E_AR3003_00.dwg</v>
      </c>
      <c r="K80" s="58" t="s">
        <v>61</v>
      </c>
      <c r="L80" s="66">
        <v>43173</v>
      </c>
    </row>
    <row r="81" spans="1:13" s="8" customFormat="1" ht="52.95" customHeight="1" x14ac:dyDescent="0.25">
      <c r="A81" s="18"/>
      <c r="B81" s="28" t="s">
        <v>54</v>
      </c>
      <c r="C81" s="29" t="s">
        <v>119</v>
      </c>
      <c r="D81" s="29" t="s">
        <v>29</v>
      </c>
      <c r="E81" s="30" t="s">
        <v>28</v>
      </c>
      <c r="F81" s="30">
        <v>3004</v>
      </c>
      <c r="G81" s="67" t="s">
        <v>313</v>
      </c>
      <c r="H81" s="32" t="s">
        <v>55</v>
      </c>
      <c r="I81" s="43" t="s">
        <v>183</v>
      </c>
      <c r="J81" s="33" t="str">
        <f t="shared" si="3"/>
        <v>01_E_AR3004_02.dwg</v>
      </c>
      <c r="K81" s="58">
        <v>25</v>
      </c>
      <c r="L81" s="66">
        <v>43251</v>
      </c>
    </row>
    <row r="82" spans="1:13" s="8" customFormat="1" ht="52.95" customHeight="1" x14ac:dyDescent="0.25">
      <c r="A82" s="18"/>
      <c r="B82" s="28" t="s">
        <v>54</v>
      </c>
      <c r="C82" s="29" t="s">
        <v>119</v>
      </c>
      <c r="D82" s="29" t="s">
        <v>29</v>
      </c>
      <c r="E82" s="30" t="s">
        <v>28</v>
      </c>
      <c r="F82" s="30">
        <v>3005</v>
      </c>
      <c r="G82" s="67" t="s">
        <v>279</v>
      </c>
      <c r="H82" s="32" t="s">
        <v>55</v>
      </c>
      <c r="I82" s="43" t="s">
        <v>184</v>
      </c>
      <c r="J82" s="33" t="str">
        <f t="shared" si="3"/>
        <v>01_E_AR3005_01.dwg</v>
      </c>
      <c r="K82" s="60" t="s">
        <v>18</v>
      </c>
      <c r="L82" s="66">
        <v>43236</v>
      </c>
    </row>
    <row r="83" spans="1:13" s="8" customFormat="1" ht="52.95" customHeight="1" x14ac:dyDescent="0.25">
      <c r="A83" s="18"/>
      <c r="B83" s="28" t="s">
        <v>54</v>
      </c>
      <c r="C83" s="29" t="s">
        <v>119</v>
      </c>
      <c r="D83" s="29" t="s">
        <v>29</v>
      </c>
      <c r="E83" s="30" t="s">
        <v>28</v>
      </c>
      <c r="F83" s="30">
        <v>3006</v>
      </c>
      <c r="G83" s="31" t="s">
        <v>4</v>
      </c>
      <c r="H83" s="32" t="s">
        <v>55</v>
      </c>
      <c r="I83" s="43" t="s">
        <v>185</v>
      </c>
      <c r="J83" s="33" t="str">
        <f t="shared" si="3"/>
        <v>01_E_AR3006_00.dwg</v>
      </c>
      <c r="K83" s="58">
        <v>25</v>
      </c>
      <c r="L83" s="66">
        <v>43173</v>
      </c>
    </row>
    <row r="84" spans="1:13" s="8" customFormat="1" ht="52.95" customHeight="1" x14ac:dyDescent="0.25">
      <c r="A84" s="18"/>
      <c r="B84" s="28" t="s">
        <v>54</v>
      </c>
      <c r="C84" s="29" t="s">
        <v>119</v>
      </c>
      <c r="D84" s="29" t="s">
        <v>29</v>
      </c>
      <c r="E84" s="30" t="s">
        <v>28</v>
      </c>
      <c r="F84" s="30">
        <v>3007</v>
      </c>
      <c r="G84" s="31" t="s">
        <v>4</v>
      </c>
      <c r="H84" s="32" t="s">
        <v>55</v>
      </c>
      <c r="I84" s="43" t="s">
        <v>186</v>
      </c>
      <c r="J84" s="33" t="str">
        <f t="shared" si="3"/>
        <v>01_E_AR3007_00.dwg</v>
      </c>
      <c r="K84" s="60" t="s">
        <v>18</v>
      </c>
      <c r="L84" s="66">
        <v>43173</v>
      </c>
    </row>
    <row r="85" spans="1:13" s="8" customFormat="1" ht="52.95" customHeight="1" x14ac:dyDescent="0.25">
      <c r="A85" s="18"/>
      <c r="B85" s="28" t="s">
        <v>54</v>
      </c>
      <c r="C85" s="29" t="s">
        <v>119</v>
      </c>
      <c r="D85" s="29" t="s">
        <v>29</v>
      </c>
      <c r="E85" s="30" t="s">
        <v>28</v>
      </c>
      <c r="F85" s="30">
        <v>3008</v>
      </c>
      <c r="G85" s="31" t="s">
        <v>4</v>
      </c>
      <c r="H85" s="32" t="s">
        <v>55</v>
      </c>
      <c r="I85" s="43" t="s">
        <v>187</v>
      </c>
      <c r="J85" s="33" t="str">
        <f t="shared" si="3"/>
        <v>01_E_AR3008_00.dwg</v>
      </c>
      <c r="K85" s="58" t="s">
        <v>18</v>
      </c>
      <c r="L85" s="66">
        <v>43173</v>
      </c>
    </row>
    <row r="86" spans="1:13" s="8" customFormat="1" ht="52.95" customHeight="1" x14ac:dyDescent="0.25">
      <c r="A86" s="18"/>
      <c r="B86" s="28" t="s">
        <v>54</v>
      </c>
      <c r="C86" s="29" t="s">
        <v>119</v>
      </c>
      <c r="D86" s="29" t="s">
        <v>29</v>
      </c>
      <c r="E86" s="30" t="s">
        <v>28</v>
      </c>
      <c r="F86" s="30">
        <v>3009</v>
      </c>
      <c r="G86" s="31" t="s">
        <v>4</v>
      </c>
      <c r="H86" s="32" t="s">
        <v>55</v>
      </c>
      <c r="I86" s="43" t="s">
        <v>188</v>
      </c>
      <c r="J86" s="33" t="str">
        <f t="shared" si="3"/>
        <v>01_E_AR3009_00.dwg</v>
      </c>
      <c r="K86" s="58">
        <v>20</v>
      </c>
      <c r="L86" s="66">
        <v>43173</v>
      </c>
    </row>
    <row r="87" spans="1:13" s="8" customFormat="1" ht="52.95" customHeight="1" x14ac:dyDescent="0.25">
      <c r="A87" s="18"/>
      <c r="B87" s="28" t="s">
        <v>54</v>
      </c>
      <c r="C87" s="29" t="s">
        <v>119</v>
      </c>
      <c r="D87" s="29" t="s">
        <v>29</v>
      </c>
      <c r="E87" s="30" t="s">
        <v>28</v>
      </c>
      <c r="F87" s="30">
        <v>3010</v>
      </c>
      <c r="G87" s="31" t="s">
        <v>4</v>
      </c>
      <c r="H87" s="32" t="s">
        <v>55</v>
      </c>
      <c r="I87" s="43" t="s">
        <v>189</v>
      </c>
      <c r="J87" s="33" t="str">
        <f t="shared" si="3"/>
        <v>01_E_AR3010_00.dwg</v>
      </c>
      <c r="K87" s="58">
        <v>20</v>
      </c>
      <c r="L87" s="66">
        <v>43173</v>
      </c>
    </row>
    <row r="88" spans="1:13" s="8" customFormat="1" ht="52.95" customHeight="1" x14ac:dyDescent="0.25">
      <c r="A88" s="18"/>
      <c r="B88" s="28" t="s">
        <v>54</v>
      </c>
      <c r="C88" s="29" t="s">
        <v>119</v>
      </c>
      <c r="D88" s="29" t="s">
        <v>29</v>
      </c>
      <c r="E88" s="30" t="s">
        <v>28</v>
      </c>
      <c r="F88" s="30">
        <v>3011</v>
      </c>
      <c r="G88" s="67" t="s">
        <v>313</v>
      </c>
      <c r="H88" s="32" t="s">
        <v>55</v>
      </c>
      <c r="I88" s="43" t="s">
        <v>190</v>
      </c>
      <c r="J88" s="33" t="str">
        <f t="shared" si="3"/>
        <v>01_E_AR3011_02.dwg</v>
      </c>
      <c r="K88" s="58">
        <v>20</v>
      </c>
      <c r="L88" s="66">
        <v>43251</v>
      </c>
    </row>
    <row r="89" spans="1:13" s="8" customFormat="1" ht="52.95" customHeight="1" x14ac:dyDescent="0.25">
      <c r="A89" s="18"/>
      <c r="B89" s="28" t="s">
        <v>54</v>
      </c>
      <c r="C89" s="29" t="s">
        <v>119</v>
      </c>
      <c r="D89" s="29" t="s">
        <v>29</v>
      </c>
      <c r="E89" s="30" t="s">
        <v>28</v>
      </c>
      <c r="F89" s="30">
        <v>3012</v>
      </c>
      <c r="G89" s="31" t="s">
        <v>4</v>
      </c>
      <c r="H89" s="32" t="s">
        <v>55</v>
      </c>
      <c r="I89" s="43" t="s">
        <v>191</v>
      </c>
      <c r="J89" s="33" t="str">
        <f t="shared" si="3"/>
        <v>01_E_AR3012_00.dwg</v>
      </c>
      <c r="K89" s="58">
        <v>20</v>
      </c>
      <c r="L89" s="66">
        <v>43173</v>
      </c>
    </row>
    <row r="90" spans="1:13" s="8" customFormat="1" ht="52.95" customHeight="1" x14ac:dyDescent="0.25">
      <c r="A90" s="18"/>
      <c r="B90" s="28" t="s">
        <v>54</v>
      </c>
      <c r="C90" s="29" t="s">
        <v>119</v>
      </c>
      <c r="D90" s="29" t="s">
        <v>29</v>
      </c>
      <c r="E90" s="30" t="s">
        <v>28</v>
      </c>
      <c r="F90" s="30">
        <v>3013</v>
      </c>
      <c r="G90" s="31" t="s">
        <v>313</v>
      </c>
      <c r="H90" s="32" t="s">
        <v>55</v>
      </c>
      <c r="I90" s="43" t="s">
        <v>192</v>
      </c>
      <c r="J90" s="33" t="str">
        <f t="shared" si="3"/>
        <v>01_E_AR3013_02.dwg</v>
      </c>
      <c r="K90" s="58">
        <v>20</v>
      </c>
      <c r="L90" s="66">
        <v>43251</v>
      </c>
    </row>
    <row r="91" spans="1:13" s="8" customFormat="1" ht="52.95" customHeight="1" x14ac:dyDescent="0.25">
      <c r="A91" s="18"/>
      <c r="B91" s="28" t="s">
        <v>54</v>
      </c>
      <c r="C91" s="29" t="s">
        <v>119</v>
      </c>
      <c r="D91" s="29" t="s">
        <v>29</v>
      </c>
      <c r="E91" s="30" t="s">
        <v>28</v>
      </c>
      <c r="F91" s="30">
        <v>3014</v>
      </c>
      <c r="G91" s="31" t="s">
        <v>313</v>
      </c>
      <c r="H91" s="32" t="s">
        <v>55</v>
      </c>
      <c r="I91" s="43" t="s">
        <v>193</v>
      </c>
      <c r="J91" s="33" t="str">
        <f t="shared" si="3"/>
        <v>01_E_AR3014_02.dwg</v>
      </c>
      <c r="K91" s="58">
        <v>20</v>
      </c>
      <c r="L91" s="66">
        <v>43251</v>
      </c>
    </row>
    <row r="92" spans="1:13" s="8" customFormat="1" ht="52.95" customHeight="1" x14ac:dyDescent="0.25">
      <c r="A92" s="18"/>
      <c r="B92" s="28" t="s">
        <v>54</v>
      </c>
      <c r="C92" s="29" t="s">
        <v>119</v>
      </c>
      <c r="D92" s="29" t="s">
        <v>29</v>
      </c>
      <c r="E92" s="30" t="s">
        <v>28</v>
      </c>
      <c r="F92" s="30">
        <v>3015</v>
      </c>
      <c r="G92" s="31" t="s">
        <v>4</v>
      </c>
      <c r="H92" s="32" t="s">
        <v>55</v>
      </c>
      <c r="I92" s="43" t="s">
        <v>291</v>
      </c>
      <c r="J92" s="33" t="str">
        <f t="shared" si="3"/>
        <v>01_E_AR3015_00.dwg</v>
      </c>
      <c r="K92" s="58">
        <v>20</v>
      </c>
      <c r="L92" s="66">
        <v>43173</v>
      </c>
    </row>
    <row r="93" spans="1:13" s="8" customFormat="1" ht="52.95" customHeight="1" x14ac:dyDescent="0.25">
      <c r="A93" s="17"/>
      <c r="B93" s="84" t="s">
        <v>36</v>
      </c>
      <c r="C93" s="85"/>
      <c r="D93" s="85"/>
      <c r="E93" s="85"/>
      <c r="F93" s="85"/>
      <c r="G93" s="85"/>
      <c r="H93" s="85"/>
      <c r="I93" s="85"/>
      <c r="J93" s="85"/>
      <c r="K93" s="85"/>
      <c r="L93" s="86"/>
    </row>
    <row r="94" spans="1:13" s="8" customFormat="1" ht="52.95" customHeight="1" x14ac:dyDescent="0.25">
      <c r="A94" s="19"/>
      <c r="B94" s="28" t="s">
        <v>13</v>
      </c>
      <c r="C94" s="29" t="s">
        <v>119</v>
      </c>
      <c r="D94" s="29" t="s">
        <v>29</v>
      </c>
      <c r="E94" s="30" t="s">
        <v>28</v>
      </c>
      <c r="F94" s="30">
        <v>1000</v>
      </c>
      <c r="G94" s="31" t="s">
        <v>279</v>
      </c>
      <c r="H94" s="32" t="s">
        <v>36</v>
      </c>
      <c r="I94" s="43" t="s">
        <v>8</v>
      </c>
      <c r="J94" s="33" t="str">
        <f t="shared" si="3"/>
        <v>02_E_AR1000_01.dwg</v>
      </c>
      <c r="K94" s="58">
        <v>50</v>
      </c>
      <c r="L94" s="66">
        <v>43236</v>
      </c>
    </row>
    <row r="95" spans="1:13" ht="52.95" customHeight="1" x14ac:dyDescent="0.25">
      <c r="A95" s="19"/>
      <c r="B95" s="28" t="s">
        <v>13</v>
      </c>
      <c r="C95" s="29" t="s">
        <v>119</v>
      </c>
      <c r="D95" s="29" t="s">
        <v>29</v>
      </c>
      <c r="E95" s="30" t="s">
        <v>28</v>
      </c>
      <c r="F95" s="30">
        <f>F94+1</f>
        <v>1001</v>
      </c>
      <c r="G95" s="31" t="s">
        <v>279</v>
      </c>
      <c r="H95" s="32" t="s">
        <v>36</v>
      </c>
      <c r="I95" s="43" t="s">
        <v>9</v>
      </c>
      <c r="J95" s="33" t="str">
        <f t="shared" si="3"/>
        <v>02_E_AR1001_01.dwg</v>
      </c>
      <c r="K95" s="58">
        <v>50</v>
      </c>
      <c r="L95" s="66">
        <v>43236</v>
      </c>
      <c r="M95" s="64"/>
    </row>
    <row r="96" spans="1:13" ht="52.95" customHeight="1" x14ac:dyDescent="0.25">
      <c r="A96" s="19"/>
      <c r="B96" s="28" t="s">
        <v>13</v>
      </c>
      <c r="C96" s="29" t="s">
        <v>119</v>
      </c>
      <c r="D96" s="29" t="s">
        <v>29</v>
      </c>
      <c r="E96" s="30" t="s">
        <v>28</v>
      </c>
      <c r="F96" s="30">
        <f>F95+1</f>
        <v>1002</v>
      </c>
      <c r="G96" s="31" t="s">
        <v>279</v>
      </c>
      <c r="H96" s="32" t="s">
        <v>36</v>
      </c>
      <c r="I96" s="43" t="s">
        <v>10</v>
      </c>
      <c r="J96" s="33" t="str">
        <f t="shared" si="3"/>
        <v>02_E_AR1002_01.dwg</v>
      </c>
      <c r="K96" s="58">
        <v>50</v>
      </c>
      <c r="L96" s="66">
        <v>43236</v>
      </c>
      <c r="M96" s="64"/>
    </row>
    <row r="97" spans="1:12" s="8" customFormat="1" ht="52.95" customHeight="1" x14ac:dyDescent="0.25">
      <c r="A97" s="20"/>
      <c r="B97" s="28" t="s">
        <v>13</v>
      </c>
      <c r="C97" s="29" t="s">
        <v>119</v>
      </c>
      <c r="D97" s="29" t="s">
        <v>29</v>
      </c>
      <c r="E97" s="30" t="s">
        <v>28</v>
      </c>
      <c r="F97" s="30">
        <v>2000</v>
      </c>
      <c r="G97" s="31" t="s">
        <v>313</v>
      </c>
      <c r="H97" s="32" t="s">
        <v>36</v>
      </c>
      <c r="I97" s="43" t="s">
        <v>222</v>
      </c>
      <c r="J97" s="33" t="str">
        <f t="shared" si="3"/>
        <v>02_E_AR2000_02.dwg</v>
      </c>
      <c r="K97" s="58">
        <v>50</v>
      </c>
      <c r="L97" s="66">
        <v>43251</v>
      </c>
    </row>
    <row r="98" spans="1:12" s="8" customFormat="1" ht="52.95" customHeight="1" x14ac:dyDescent="0.25">
      <c r="A98" s="20"/>
      <c r="B98" s="28" t="s">
        <v>13</v>
      </c>
      <c r="C98" s="29" t="s">
        <v>119</v>
      </c>
      <c r="D98" s="29" t="s">
        <v>29</v>
      </c>
      <c r="E98" s="30" t="s">
        <v>28</v>
      </c>
      <c r="F98" s="30">
        <v>2001</v>
      </c>
      <c r="G98" s="31" t="s">
        <v>313</v>
      </c>
      <c r="H98" s="32" t="s">
        <v>36</v>
      </c>
      <c r="I98" s="43" t="s">
        <v>223</v>
      </c>
      <c r="J98" s="33" t="str">
        <f t="shared" si="3"/>
        <v>02_E_AR2001_02.dwg</v>
      </c>
      <c r="K98" s="58">
        <v>50</v>
      </c>
      <c r="L98" s="66">
        <v>43251</v>
      </c>
    </row>
    <row r="99" spans="1:12" s="8" customFormat="1" ht="52.95" customHeight="1" x14ac:dyDescent="0.25">
      <c r="A99" s="20"/>
      <c r="B99" s="28" t="s">
        <v>13</v>
      </c>
      <c r="C99" s="29" t="s">
        <v>119</v>
      </c>
      <c r="D99" s="29" t="s">
        <v>29</v>
      </c>
      <c r="E99" s="30" t="s">
        <v>28</v>
      </c>
      <c r="F99" s="30">
        <v>2002</v>
      </c>
      <c r="G99" s="31" t="s">
        <v>313</v>
      </c>
      <c r="H99" s="32" t="s">
        <v>36</v>
      </c>
      <c r="I99" s="43" t="s">
        <v>224</v>
      </c>
      <c r="J99" s="33" t="str">
        <f t="shared" si="3"/>
        <v>02_E_AR2002_02.dwg</v>
      </c>
      <c r="K99" s="58">
        <v>50</v>
      </c>
      <c r="L99" s="66">
        <v>43251</v>
      </c>
    </row>
    <row r="100" spans="1:12" s="8" customFormat="1" ht="52.95" customHeight="1" x14ac:dyDescent="0.25">
      <c r="A100" s="20"/>
      <c r="B100" s="28" t="s">
        <v>13</v>
      </c>
      <c r="C100" s="29" t="s">
        <v>119</v>
      </c>
      <c r="D100" s="29" t="s">
        <v>29</v>
      </c>
      <c r="E100" s="30" t="s">
        <v>28</v>
      </c>
      <c r="F100" s="30">
        <v>2003</v>
      </c>
      <c r="G100" s="31" t="s">
        <v>279</v>
      </c>
      <c r="H100" s="32" t="s">
        <v>36</v>
      </c>
      <c r="I100" s="43" t="s">
        <v>166</v>
      </c>
      <c r="J100" s="33" t="str">
        <f t="shared" si="3"/>
        <v>02_E_AR2003_01.dwg</v>
      </c>
      <c r="K100" s="58">
        <v>50</v>
      </c>
      <c r="L100" s="66">
        <v>43236</v>
      </c>
    </row>
    <row r="101" spans="1:12" s="8" customFormat="1" ht="52.95" customHeight="1" x14ac:dyDescent="0.25">
      <c r="A101" s="20"/>
      <c r="B101" s="28" t="s">
        <v>13</v>
      </c>
      <c r="C101" s="29" t="s">
        <v>119</v>
      </c>
      <c r="D101" s="29" t="s">
        <v>29</v>
      </c>
      <c r="E101" s="30" t="s">
        <v>28</v>
      </c>
      <c r="F101" s="30">
        <v>2004</v>
      </c>
      <c r="G101" s="31" t="s">
        <v>279</v>
      </c>
      <c r="H101" s="32" t="s">
        <v>36</v>
      </c>
      <c r="I101" s="43" t="s">
        <v>207</v>
      </c>
      <c r="J101" s="33" t="str">
        <f t="shared" si="3"/>
        <v>02_E_AR2004_01.dwg</v>
      </c>
      <c r="K101" s="58">
        <v>50</v>
      </c>
      <c r="L101" s="66">
        <v>43236</v>
      </c>
    </row>
    <row r="102" spans="1:12" s="8" customFormat="1" ht="52.95" customHeight="1" x14ac:dyDescent="0.25">
      <c r="A102" s="20"/>
      <c r="B102" s="28" t="s">
        <v>13</v>
      </c>
      <c r="C102" s="29" t="s">
        <v>119</v>
      </c>
      <c r="D102" s="29" t="s">
        <v>29</v>
      </c>
      <c r="E102" s="30" t="s">
        <v>28</v>
      </c>
      <c r="F102" s="30">
        <v>3000</v>
      </c>
      <c r="G102" s="31" t="s">
        <v>4</v>
      </c>
      <c r="H102" s="32" t="s">
        <v>36</v>
      </c>
      <c r="I102" s="43" t="s">
        <v>290</v>
      </c>
      <c r="J102" s="33" t="str">
        <f t="shared" si="3"/>
        <v>02_E_AR3000_00.dwg</v>
      </c>
      <c r="K102" s="58" t="s">
        <v>18</v>
      </c>
      <c r="L102" s="66">
        <v>43173</v>
      </c>
    </row>
    <row r="103" spans="1:12" s="8" customFormat="1" ht="52.95" customHeight="1" x14ac:dyDescent="0.25">
      <c r="A103" s="20"/>
      <c r="B103" s="28" t="s">
        <v>13</v>
      </c>
      <c r="C103" s="29" t="s">
        <v>119</v>
      </c>
      <c r="D103" s="29" t="s">
        <v>29</v>
      </c>
      <c r="E103" s="30" t="s">
        <v>28</v>
      </c>
      <c r="F103" s="30">
        <v>3001</v>
      </c>
      <c r="G103" s="31" t="s">
        <v>313</v>
      </c>
      <c r="H103" s="32" t="s">
        <v>36</v>
      </c>
      <c r="I103" s="43" t="s">
        <v>184</v>
      </c>
      <c r="J103" s="33" t="str">
        <f t="shared" si="3"/>
        <v>02_E_AR3001_02.dwg</v>
      </c>
      <c r="K103" s="58" t="s">
        <v>18</v>
      </c>
      <c r="L103" s="66">
        <v>43251</v>
      </c>
    </row>
    <row r="104" spans="1:12" s="8" customFormat="1" ht="52.95" customHeight="1" x14ac:dyDescent="0.25">
      <c r="A104" s="20"/>
      <c r="B104" s="28" t="s">
        <v>13</v>
      </c>
      <c r="C104" s="29" t="s">
        <v>119</v>
      </c>
      <c r="D104" s="29" t="s">
        <v>29</v>
      </c>
      <c r="E104" s="30" t="s">
        <v>28</v>
      </c>
      <c r="F104" s="30">
        <v>3002</v>
      </c>
      <c r="G104" s="31" t="s">
        <v>4</v>
      </c>
      <c r="H104" s="32" t="s">
        <v>36</v>
      </c>
      <c r="I104" s="43" t="s">
        <v>197</v>
      </c>
      <c r="J104" s="33" t="str">
        <f t="shared" si="3"/>
        <v>02_E_AR3002_00.dwg</v>
      </c>
      <c r="K104" s="58">
        <v>20</v>
      </c>
      <c r="L104" s="66">
        <v>43173</v>
      </c>
    </row>
    <row r="105" spans="1:12" s="8" customFormat="1" ht="52.95" customHeight="1" x14ac:dyDescent="0.25">
      <c r="A105" s="20"/>
      <c r="B105" s="28" t="s">
        <v>13</v>
      </c>
      <c r="C105" s="29" t="s">
        <v>119</v>
      </c>
      <c r="D105" s="29" t="s">
        <v>29</v>
      </c>
      <c r="E105" s="30" t="s">
        <v>28</v>
      </c>
      <c r="F105" s="30">
        <v>3003</v>
      </c>
      <c r="G105" s="31" t="s">
        <v>313</v>
      </c>
      <c r="H105" s="32" t="s">
        <v>36</v>
      </c>
      <c r="I105" s="43" t="s">
        <v>225</v>
      </c>
      <c r="J105" s="33" t="str">
        <f t="shared" si="3"/>
        <v>02_E_AR3003_02.dwg</v>
      </c>
      <c r="K105" s="58">
        <v>10</v>
      </c>
      <c r="L105" s="66">
        <v>43251</v>
      </c>
    </row>
    <row r="106" spans="1:12" s="8" customFormat="1" ht="52.95" customHeight="1" x14ac:dyDescent="0.25">
      <c r="A106" s="20"/>
      <c r="B106" s="28" t="s">
        <v>13</v>
      </c>
      <c r="C106" s="29" t="s">
        <v>119</v>
      </c>
      <c r="D106" s="29" t="s">
        <v>29</v>
      </c>
      <c r="E106" s="30" t="s">
        <v>28</v>
      </c>
      <c r="F106" s="30">
        <v>3004</v>
      </c>
      <c r="G106" s="31" t="s">
        <v>279</v>
      </c>
      <c r="H106" s="32" t="s">
        <v>36</v>
      </c>
      <c r="I106" s="43" t="s">
        <v>198</v>
      </c>
      <c r="J106" s="33" t="str">
        <f t="shared" si="3"/>
        <v>02_E_AR3004_01.dwg</v>
      </c>
      <c r="K106" s="58">
        <v>20</v>
      </c>
      <c r="L106" s="66">
        <v>43236</v>
      </c>
    </row>
    <row r="107" spans="1:12" s="8" customFormat="1" ht="52.95" customHeight="1" x14ac:dyDescent="0.25">
      <c r="A107" s="19"/>
      <c r="B107" s="28" t="s">
        <v>13</v>
      </c>
      <c r="C107" s="29" t="s">
        <v>119</v>
      </c>
      <c r="D107" s="29" t="s">
        <v>29</v>
      </c>
      <c r="E107" s="30" t="s">
        <v>28</v>
      </c>
      <c r="F107" s="30">
        <v>3005</v>
      </c>
      <c r="G107" s="31" t="s">
        <v>279</v>
      </c>
      <c r="H107" s="32" t="s">
        <v>36</v>
      </c>
      <c r="I107" s="43" t="s">
        <v>199</v>
      </c>
      <c r="J107" s="33" t="str">
        <f t="shared" si="3"/>
        <v>02_E_AR3005_01.dwg</v>
      </c>
      <c r="K107" s="58">
        <v>20</v>
      </c>
      <c r="L107" s="66">
        <v>43236</v>
      </c>
    </row>
    <row r="108" spans="1:12" s="8" customFormat="1" ht="52.95" customHeight="1" x14ac:dyDescent="0.25">
      <c r="A108" s="17"/>
      <c r="B108" s="78" t="s">
        <v>57</v>
      </c>
      <c r="C108" s="79"/>
      <c r="D108" s="79"/>
      <c r="E108" s="79"/>
      <c r="F108" s="79"/>
      <c r="G108" s="79"/>
      <c r="H108" s="79"/>
      <c r="I108" s="79"/>
      <c r="J108" s="79"/>
      <c r="K108" s="79"/>
      <c r="L108" s="80"/>
    </row>
    <row r="109" spans="1:12" s="6" customFormat="1" ht="52.95" customHeight="1" x14ac:dyDescent="0.25">
      <c r="A109" s="16"/>
      <c r="B109" s="81" t="s">
        <v>58</v>
      </c>
      <c r="C109" s="82"/>
      <c r="D109" s="82"/>
      <c r="E109" s="82"/>
      <c r="F109" s="82"/>
      <c r="G109" s="82"/>
      <c r="H109" s="82"/>
      <c r="I109" s="82"/>
      <c r="J109" s="82"/>
      <c r="K109" s="82"/>
      <c r="L109" s="83"/>
    </row>
    <row r="110" spans="1:12" s="8" customFormat="1" ht="52.95" customHeight="1" x14ac:dyDescent="0.25">
      <c r="A110" s="17"/>
      <c r="B110" s="84" t="s">
        <v>55</v>
      </c>
      <c r="C110" s="85"/>
      <c r="D110" s="85"/>
      <c r="E110" s="85"/>
      <c r="F110" s="85"/>
      <c r="G110" s="85"/>
      <c r="H110" s="85"/>
      <c r="I110" s="85"/>
      <c r="J110" s="85"/>
      <c r="K110" s="85"/>
      <c r="L110" s="86"/>
    </row>
    <row r="111" spans="1:12" s="8" customFormat="1" ht="52.95" customHeight="1" x14ac:dyDescent="0.25">
      <c r="A111" s="16"/>
      <c r="B111" s="28" t="s">
        <v>54</v>
      </c>
      <c r="C111" s="29" t="s">
        <v>119</v>
      </c>
      <c r="D111" s="29" t="s">
        <v>59</v>
      </c>
      <c r="E111" s="30" t="s">
        <v>28</v>
      </c>
      <c r="F111" s="35">
        <v>1000</v>
      </c>
      <c r="G111" s="31" t="s">
        <v>4</v>
      </c>
      <c r="H111" s="32" t="s">
        <v>55</v>
      </c>
      <c r="I111" s="43" t="s">
        <v>259</v>
      </c>
      <c r="J111" s="33" t="str">
        <f t="shared" ref="J111:J116" si="4">B111&amp;C111&amp;D111&amp;F111&amp;"_0"&amp;G111&amp;".dwg"</f>
        <v>01_E_STR1000_00.dwg</v>
      </c>
      <c r="K111" s="61">
        <v>100</v>
      </c>
      <c r="L111" s="66">
        <v>43173</v>
      </c>
    </row>
    <row r="112" spans="1:12" s="8" customFormat="1" ht="52.95" customHeight="1" x14ac:dyDescent="0.25">
      <c r="A112" s="16"/>
      <c r="B112" s="28" t="s">
        <v>54</v>
      </c>
      <c r="C112" s="29" t="s">
        <v>119</v>
      </c>
      <c r="D112" s="29" t="s">
        <v>59</v>
      </c>
      <c r="E112" s="30" t="s">
        <v>28</v>
      </c>
      <c r="F112" s="35">
        <v>1001</v>
      </c>
      <c r="G112" s="31" t="s">
        <v>4</v>
      </c>
      <c r="H112" s="32" t="s">
        <v>55</v>
      </c>
      <c r="I112" s="43" t="s">
        <v>260</v>
      </c>
      <c r="J112" s="33" t="str">
        <f t="shared" si="4"/>
        <v>01_E_STR1001_00.dwg</v>
      </c>
      <c r="K112" s="61">
        <v>100</v>
      </c>
      <c r="L112" s="66">
        <v>43173</v>
      </c>
    </row>
    <row r="113" spans="1:12" s="8" customFormat="1" ht="52.95" customHeight="1" x14ac:dyDescent="0.25">
      <c r="A113" s="16"/>
      <c r="B113" s="28" t="s">
        <v>54</v>
      </c>
      <c r="C113" s="29" t="s">
        <v>119</v>
      </c>
      <c r="D113" s="29" t="s">
        <v>59</v>
      </c>
      <c r="E113" s="30" t="s">
        <v>28</v>
      </c>
      <c r="F113" s="35">
        <v>1002</v>
      </c>
      <c r="G113" s="31" t="s">
        <v>4</v>
      </c>
      <c r="H113" s="32" t="s">
        <v>55</v>
      </c>
      <c r="I113" s="43" t="s">
        <v>261</v>
      </c>
      <c r="J113" s="33" t="str">
        <f t="shared" si="4"/>
        <v>01_E_STR1002_00.dwg</v>
      </c>
      <c r="K113" s="61">
        <v>100</v>
      </c>
      <c r="L113" s="66">
        <v>43173</v>
      </c>
    </row>
    <row r="114" spans="1:12" s="8" customFormat="1" ht="52.95" customHeight="1" x14ac:dyDescent="0.25">
      <c r="A114" s="16"/>
      <c r="B114" s="28" t="s">
        <v>54</v>
      </c>
      <c r="C114" s="29" t="s">
        <v>119</v>
      </c>
      <c r="D114" s="29" t="s">
        <v>59</v>
      </c>
      <c r="E114" s="30" t="s">
        <v>28</v>
      </c>
      <c r="F114" s="35">
        <v>1003</v>
      </c>
      <c r="G114" s="31" t="s">
        <v>4</v>
      </c>
      <c r="H114" s="32" t="s">
        <v>55</v>
      </c>
      <c r="I114" s="43" t="s">
        <v>262</v>
      </c>
      <c r="J114" s="33" t="str">
        <f t="shared" si="4"/>
        <v>01_E_STR1003_00.dwg</v>
      </c>
      <c r="K114" s="61">
        <v>100</v>
      </c>
      <c r="L114" s="66">
        <v>43173</v>
      </c>
    </row>
    <row r="115" spans="1:12" s="8" customFormat="1" ht="52.95" customHeight="1" x14ac:dyDescent="0.25">
      <c r="A115" s="16"/>
      <c r="B115" s="28" t="s">
        <v>54</v>
      </c>
      <c r="C115" s="29" t="s">
        <v>119</v>
      </c>
      <c r="D115" s="29" t="s">
        <v>59</v>
      </c>
      <c r="E115" s="30" t="s">
        <v>28</v>
      </c>
      <c r="F115" s="35">
        <v>1004</v>
      </c>
      <c r="G115" s="31" t="s">
        <v>4</v>
      </c>
      <c r="H115" s="32" t="s">
        <v>55</v>
      </c>
      <c r="I115" s="43" t="s">
        <v>292</v>
      </c>
      <c r="J115" s="33" t="str">
        <f t="shared" si="4"/>
        <v>01_E_STR1004_00.dwg</v>
      </c>
      <c r="K115" s="61">
        <v>10</v>
      </c>
      <c r="L115" s="66">
        <v>43173</v>
      </c>
    </row>
    <row r="116" spans="1:12" s="8" customFormat="1" ht="52.95" customHeight="1" x14ac:dyDescent="0.25">
      <c r="A116" s="16"/>
      <c r="B116" s="28" t="s">
        <v>54</v>
      </c>
      <c r="C116" s="29" t="s">
        <v>119</v>
      </c>
      <c r="D116" s="29" t="s">
        <v>59</v>
      </c>
      <c r="E116" s="30" t="s">
        <v>28</v>
      </c>
      <c r="F116" s="35">
        <v>1005</v>
      </c>
      <c r="G116" s="31" t="s">
        <v>4</v>
      </c>
      <c r="H116" s="32" t="s">
        <v>55</v>
      </c>
      <c r="I116" s="43" t="s">
        <v>293</v>
      </c>
      <c r="J116" s="33" t="str">
        <f t="shared" si="4"/>
        <v>01_E_STR1005_00.dwg</v>
      </c>
      <c r="K116" s="61">
        <v>10</v>
      </c>
      <c r="L116" s="66">
        <v>43173</v>
      </c>
    </row>
    <row r="117" spans="1:12" s="6" customFormat="1" ht="52.95" customHeight="1" x14ac:dyDescent="0.25">
      <c r="A117" s="16"/>
      <c r="B117" s="81" t="s">
        <v>60</v>
      </c>
      <c r="C117" s="82"/>
      <c r="D117" s="82"/>
      <c r="E117" s="82"/>
      <c r="F117" s="82"/>
      <c r="G117" s="82"/>
      <c r="H117" s="82"/>
      <c r="I117" s="82"/>
      <c r="J117" s="82"/>
      <c r="K117" s="82"/>
      <c r="L117" s="83"/>
    </row>
    <row r="118" spans="1:12" s="8" customFormat="1" ht="52.95" customHeight="1" x14ac:dyDescent="0.25">
      <c r="A118" s="17"/>
      <c r="B118" s="84" t="s">
        <v>55</v>
      </c>
      <c r="C118" s="85"/>
      <c r="D118" s="85"/>
      <c r="E118" s="85"/>
      <c r="F118" s="85"/>
      <c r="G118" s="85"/>
      <c r="H118" s="85"/>
      <c r="I118" s="85"/>
      <c r="J118" s="85"/>
      <c r="K118" s="85"/>
      <c r="L118" s="86"/>
    </row>
    <row r="119" spans="1:12" s="8" customFormat="1" ht="52.95" customHeight="1" x14ac:dyDescent="0.25">
      <c r="A119" s="16"/>
      <c r="B119" s="28" t="s">
        <v>54</v>
      </c>
      <c r="C119" s="29" t="s">
        <v>119</v>
      </c>
      <c r="D119" s="29" t="s">
        <v>59</v>
      </c>
      <c r="E119" s="30" t="s">
        <v>28</v>
      </c>
      <c r="F119" s="35">
        <v>2000</v>
      </c>
      <c r="G119" s="31" t="s">
        <v>4</v>
      </c>
      <c r="H119" s="32" t="s">
        <v>55</v>
      </c>
      <c r="I119" s="43" t="s">
        <v>263</v>
      </c>
      <c r="J119" s="33" t="str">
        <f t="shared" ref="J119:J158" si="5">B119&amp;C119&amp;D119&amp;F119&amp;"_0"&amp;G119&amp;".dwg"</f>
        <v>01_E_STR2000_00.dwg</v>
      </c>
      <c r="K119" s="76">
        <v>200</v>
      </c>
      <c r="L119" s="66">
        <v>43173</v>
      </c>
    </row>
    <row r="120" spans="1:12" s="8" customFormat="1" ht="52.95" customHeight="1" x14ac:dyDescent="0.25">
      <c r="A120" s="16"/>
      <c r="B120" s="28" t="s">
        <v>54</v>
      </c>
      <c r="C120" s="29" t="s">
        <v>119</v>
      </c>
      <c r="D120" s="29" t="s">
        <v>59</v>
      </c>
      <c r="E120" s="30" t="s">
        <v>28</v>
      </c>
      <c r="F120" s="35">
        <v>2001</v>
      </c>
      <c r="G120" s="31" t="s">
        <v>4</v>
      </c>
      <c r="H120" s="32" t="s">
        <v>55</v>
      </c>
      <c r="I120" s="43" t="s">
        <v>264</v>
      </c>
      <c r="J120" s="33" t="str">
        <f t="shared" si="5"/>
        <v>01_E_STR2001_00.dwg</v>
      </c>
      <c r="K120" s="76">
        <v>200</v>
      </c>
      <c r="L120" s="66">
        <v>43173</v>
      </c>
    </row>
    <row r="121" spans="1:12" s="8" customFormat="1" ht="52.95" customHeight="1" x14ac:dyDescent="0.25">
      <c r="A121" s="16"/>
      <c r="B121" s="28" t="s">
        <v>54</v>
      </c>
      <c r="C121" s="29" t="s">
        <v>119</v>
      </c>
      <c r="D121" s="29" t="s">
        <v>59</v>
      </c>
      <c r="E121" s="30" t="s">
        <v>28</v>
      </c>
      <c r="F121" s="35">
        <v>3000</v>
      </c>
      <c r="G121" s="31" t="s">
        <v>4</v>
      </c>
      <c r="H121" s="32" t="s">
        <v>55</v>
      </c>
      <c r="I121" s="43" t="s">
        <v>294</v>
      </c>
      <c r="J121" s="33" t="str">
        <f t="shared" si="5"/>
        <v>01_E_STR3000_00.dwg</v>
      </c>
      <c r="K121" s="76">
        <v>100</v>
      </c>
      <c r="L121" s="66">
        <v>43173</v>
      </c>
    </row>
    <row r="122" spans="1:12" s="8" customFormat="1" ht="52.95" customHeight="1" x14ac:dyDescent="0.25">
      <c r="A122" s="16"/>
      <c r="B122" s="28" t="s">
        <v>54</v>
      </c>
      <c r="C122" s="29" t="s">
        <v>119</v>
      </c>
      <c r="D122" s="29" t="s">
        <v>59</v>
      </c>
      <c r="E122" s="30" t="s">
        <v>28</v>
      </c>
      <c r="F122" s="35">
        <v>3001</v>
      </c>
      <c r="G122" s="31" t="s">
        <v>4</v>
      </c>
      <c r="H122" s="32" t="s">
        <v>55</v>
      </c>
      <c r="I122" s="43" t="s">
        <v>265</v>
      </c>
      <c r="J122" s="33" t="str">
        <f t="shared" si="5"/>
        <v>01_E_STR3001_00.dwg</v>
      </c>
      <c r="K122" s="76">
        <v>100</v>
      </c>
      <c r="L122" s="66">
        <v>43173</v>
      </c>
    </row>
    <row r="123" spans="1:12" s="8" customFormat="1" ht="52.95" customHeight="1" x14ac:dyDescent="0.25">
      <c r="A123" s="16"/>
      <c r="B123" s="28" t="s">
        <v>54</v>
      </c>
      <c r="C123" s="29" t="s">
        <v>119</v>
      </c>
      <c r="D123" s="29" t="s">
        <v>59</v>
      </c>
      <c r="E123" s="30" t="s">
        <v>28</v>
      </c>
      <c r="F123" s="35">
        <v>3002</v>
      </c>
      <c r="G123" s="31" t="s">
        <v>313</v>
      </c>
      <c r="H123" s="32" t="s">
        <v>55</v>
      </c>
      <c r="I123" s="43" t="s">
        <v>266</v>
      </c>
      <c r="J123" s="33" t="str">
        <f t="shared" si="5"/>
        <v>01_E_STR3002_02.dwg</v>
      </c>
      <c r="K123" s="76">
        <v>100</v>
      </c>
      <c r="L123" s="66">
        <v>43251</v>
      </c>
    </row>
    <row r="124" spans="1:12" s="8" customFormat="1" ht="52.95" customHeight="1" x14ac:dyDescent="0.25">
      <c r="A124" s="16"/>
      <c r="B124" s="28" t="s">
        <v>54</v>
      </c>
      <c r="C124" s="29" t="s">
        <v>119</v>
      </c>
      <c r="D124" s="29" t="s">
        <v>59</v>
      </c>
      <c r="E124" s="30" t="s">
        <v>28</v>
      </c>
      <c r="F124" s="35">
        <v>3003</v>
      </c>
      <c r="G124" s="31" t="s">
        <v>313</v>
      </c>
      <c r="H124" s="32" t="s">
        <v>55</v>
      </c>
      <c r="I124" s="43" t="s">
        <v>267</v>
      </c>
      <c r="J124" s="33" t="str">
        <f t="shared" si="5"/>
        <v>01_E_STR3003_02.dwg</v>
      </c>
      <c r="K124" s="76">
        <v>100</v>
      </c>
      <c r="L124" s="66">
        <v>43251</v>
      </c>
    </row>
    <row r="125" spans="1:12" s="8" customFormat="1" ht="52.95" customHeight="1" x14ac:dyDescent="0.25">
      <c r="A125" s="16"/>
      <c r="B125" s="28" t="s">
        <v>54</v>
      </c>
      <c r="C125" s="29" t="s">
        <v>119</v>
      </c>
      <c r="D125" s="29" t="s">
        <v>59</v>
      </c>
      <c r="E125" s="30" t="s">
        <v>28</v>
      </c>
      <c r="F125" s="35">
        <v>3004</v>
      </c>
      <c r="G125" s="31" t="s">
        <v>313</v>
      </c>
      <c r="H125" s="32" t="s">
        <v>55</v>
      </c>
      <c r="I125" s="43" t="s">
        <v>268</v>
      </c>
      <c r="J125" s="33" t="str">
        <f t="shared" si="5"/>
        <v>01_E_STR3004_02.dwg</v>
      </c>
      <c r="K125" s="76">
        <v>100</v>
      </c>
      <c r="L125" s="66">
        <v>43251</v>
      </c>
    </row>
    <row r="126" spans="1:12" s="8" customFormat="1" ht="52.95" customHeight="1" x14ac:dyDescent="0.25">
      <c r="A126" s="16"/>
      <c r="B126" s="28" t="s">
        <v>54</v>
      </c>
      <c r="C126" s="29" t="s">
        <v>119</v>
      </c>
      <c r="D126" s="29" t="s">
        <v>59</v>
      </c>
      <c r="E126" s="30" t="s">
        <v>28</v>
      </c>
      <c r="F126" s="35">
        <v>3005</v>
      </c>
      <c r="G126" s="31" t="s">
        <v>4</v>
      </c>
      <c r="H126" s="32" t="s">
        <v>55</v>
      </c>
      <c r="I126" s="43" t="s">
        <v>269</v>
      </c>
      <c r="J126" s="33" t="str">
        <f t="shared" si="5"/>
        <v>01_E_STR3005_00.dwg</v>
      </c>
      <c r="K126" s="76">
        <v>100</v>
      </c>
      <c r="L126" s="66">
        <v>43173</v>
      </c>
    </row>
    <row r="127" spans="1:12" s="8" customFormat="1" ht="52.95" customHeight="1" x14ac:dyDescent="0.25">
      <c r="A127" s="16"/>
      <c r="B127" s="28" t="s">
        <v>54</v>
      </c>
      <c r="C127" s="29" t="s">
        <v>119</v>
      </c>
      <c r="D127" s="29" t="s">
        <v>59</v>
      </c>
      <c r="E127" s="30" t="s">
        <v>28</v>
      </c>
      <c r="F127" s="35">
        <v>4000</v>
      </c>
      <c r="G127" s="31" t="s">
        <v>279</v>
      </c>
      <c r="H127" s="32" t="s">
        <v>55</v>
      </c>
      <c r="I127" s="43" t="s">
        <v>295</v>
      </c>
      <c r="J127" s="33" t="str">
        <f t="shared" si="5"/>
        <v>01_E_STR4000_01.dwg</v>
      </c>
      <c r="K127" s="74" t="s">
        <v>61</v>
      </c>
      <c r="L127" s="66">
        <v>43236</v>
      </c>
    </row>
    <row r="128" spans="1:12" s="8" customFormat="1" ht="52.95" customHeight="1" x14ac:dyDescent="0.25">
      <c r="A128" s="16"/>
      <c r="B128" s="28" t="s">
        <v>54</v>
      </c>
      <c r="C128" s="29" t="s">
        <v>119</v>
      </c>
      <c r="D128" s="29" t="s">
        <v>59</v>
      </c>
      <c r="E128" s="30" t="s">
        <v>28</v>
      </c>
      <c r="F128" s="35">
        <v>4001</v>
      </c>
      <c r="G128" s="31" t="s">
        <v>279</v>
      </c>
      <c r="H128" s="32" t="s">
        <v>55</v>
      </c>
      <c r="I128" s="43" t="s">
        <v>296</v>
      </c>
      <c r="J128" s="33" t="str">
        <f t="shared" si="5"/>
        <v>01_E_STR4001_01.dwg</v>
      </c>
      <c r="K128" s="74" t="s">
        <v>61</v>
      </c>
      <c r="L128" s="66">
        <v>43236</v>
      </c>
    </row>
    <row r="129" spans="1:12" s="8" customFormat="1" ht="52.95" customHeight="1" x14ac:dyDescent="0.25">
      <c r="A129" s="16"/>
      <c r="B129" s="28" t="s">
        <v>54</v>
      </c>
      <c r="C129" s="29" t="s">
        <v>119</v>
      </c>
      <c r="D129" s="29" t="s">
        <v>59</v>
      </c>
      <c r="E129" s="30" t="s">
        <v>28</v>
      </c>
      <c r="F129" s="35">
        <v>4002</v>
      </c>
      <c r="G129" s="31" t="s">
        <v>279</v>
      </c>
      <c r="H129" s="32" t="s">
        <v>55</v>
      </c>
      <c r="I129" s="43" t="s">
        <v>297</v>
      </c>
      <c r="J129" s="33" t="str">
        <f t="shared" si="5"/>
        <v>01_E_STR4002_01.dwg</v>
      </c>
      <c r="K129" s="74" t="s">
        <v>61</v>
      </c>
      <c r="L129" s="66">
        <v>43236</v>
      </c>
    </row>
    <row r="130" spans="1:12" s="8" customFormat="1" ht="52.95" customHeight="1" x14ac:dyDescent="0.25">
      <c r="A130" s="16"/>
      <c r="B130" s="28" t="s">
        <v>54</v>
      </c>
      <c r="C130" s="29" t="s">
        <v>119</v>
      </c>
      <c r="D130" s="29" t="s">
        <v>59</v>
      </c>
      <c r="E130" s="30" t="s">
        <v>28</v>
      </c>
      <c r="F130" s="35">
        <v>5000</v>
      </c>
      <c r="G130" s="31" t="s">
        <v>313</v>
      </c>
      <c r="H130" s="32" t="s">
        <v>55</v>
      </c>
      <c r="I130" s="43" t="s">
        <v>270</v>
      </c>
      <c r="J130" s="33" t="str">
        <f t="shared" si="5"/>
        <v>01_E_STR5000_02.dwg</v>
      </c>
      <c r="K130" s="74" t="s">
        <v>61</v>
      </c>
      <c r="L130" s="66">
        <v>43251</v>
      </c>
    </row>
    <row r="131" spans="1:12" s="8" customFormat="1" ht="52.95" customHeight="1" x14ac:dyDescent="0.25">
      <c r="A131" s="16"/>
      <c r="B131" s="28" t="s">
        <v>54</v>
      </c>
      <c r="C131" s="29" t="s">
        <v>119</v>
      </c>
      <c r="D131" s="29" t="s">
        <v>59</v>
      </c>
      <c r="E131" s="30" t="s">
        <v>27</v>
      </c>
      <c r="F131" s="35">
        <v>600</v>
      </c>
      <c r="G131" s="31" t="s">
        <v>313</v>
      </c>
      <c r="H131" s="32" t="s">
        <v>55</v>
      </c>
      <c r="I131" s="34" t="s">
        <v>62</v>
      </c>
      <c r="J131" s="33" t="str">
        <f>B131&amp;C131&amp;D131&amp;F131&amp;"_0"&amp;G131&amp;".doc"</f>
        <v>01_E_STR600_02.doc</v>
      </c>
      <c r="K131" s="74" t="s">
        <v>24</v>
      </c>
      <c r="L131" s="66">
        <v>43251</v>
      </c>
    </row>
    <row r="132" spans="1:12" s="8" customFormat="1" ht="52.95" customHeight="1" x14ac:dyDescent="0.25">
      <c r="A132" s="16"/>
      <c r="B132" s="28" t="s">
        <v>54</v>
      </c>
      <c r="C132" s="29" t="s">
        <v>119</v>
      </c>
      <c r="D132" s="29" t="s">
        <v>59</v>
      </c>
      <c r="E132" s="30" t="s">
        <v>27</v>
      </c>
      <c r="F132" s="35">
        <f t="shared" ref="F132" si="6">F131+1</f>
        <v>601</v>
      </c>
      <c r="G132" s="31" t="s">
        <v>279</v>
      </c>
      <c r="H132" s="32" t="s">
        <v>55</v>
      </c>
      <c r="I132" s="34" t="s">
        <v>63</v>
      </c>
      <c r="J132" s="33" t="str">
        <f>B132&amp;C132&amp;D132&amp;F132&amp;"_0"&amp;G132&amp;".doc"</f>
        <v>01_E_STR601_01.doc</v>
      </c>
      <c r="K132" s="74" t="s">
        <v>24</v>
      </c>
      <c r="L132" s="66">
        <v>43236</v>
      </c>
    </row>
    <row r="133" spans="1:12" s="8" customFormat="1" ht="52.95" customHeight="1" x14ac:dyDescent="0.25">
      <c r="A133" s="17"/>
      <c r="B133" s="84" t="s">
        <v>64</v>
      </c>
      <c r="C133" s="85"/>
      <c r="D133" s="85"/>
      <c r="E133" s="85"/>
      <c r="F133" s="85"/>
      <c r="G133" s="85"/>
      <c r="H133" s="85"/>
      <c r="I133" s="85"/>
      <c r="J133" s="85"/>
      <c r="K133" s="85"/>
      <c r="L133" s="86"/>
    </row>
    <row r="134" spans="1:12" s="8" customFormat="1" ht="52.95" customHeight="1" x14ac:dyDescent="0.25">
      <c r="A134" s="16"/>
      <c r="B134" s="28" t="s">
        <v>13</v>
      </c>
      <c r="C134" s="29" t="s">
        <v>119</v>
      </c>
      <c r="D134" s="29" t="s">
        <v>59</v>
      </c>
      <c r="E134" s="30" t="s">
        <v>28</v>
      </c>
      <c r="F134" s="35">
        <v>1000</v>
      </c>
      <c r="G134" s="31" t="s">
        <v>279</v>
      </c>
      <c r="H134" s="32" t="s">
        <v>36</v>
      </c>
      <c r="I134" s="43" t="s">
        <v>271</v>
      </c>
      <c r="J134" s="33" t="str">
        <f t="shared" si="5"/>
        <v>02_E_STR1000_01.dwg</v>
      </c>
      <c r="K134" s="74">
        <v>50</v>
      </c>
      <c r="L134" s="66">
        <v>43236</v>
      </c>
    </row>
    <row r="135" spans="1:12" s="8" customFormat="1" ht="52.95" customHeight="1" x14ac:dyDescent="0.25">
      <c r="A135" s="16"/>
      <c r="B135" s="28" t="s">
        <v>13</v>
      </c>
      <c r="C135" s="29" t="s">
        <v>119</v>
      </c>
      <c r="D135" s="29" t="s">
        <v>59</v>
      </c>
      <c r="E135" s="30" t="s">
        <v>28</v>
      </c>
      <c r="F135" s="35">
        <v>1001</v>
      </c>
      <c r="G135" s="31" t="s">
        <v>279</v>
      </c>
      <c r="H135" s="32" t="s">
        <v>36</v>
      </c>
      <c r="I135" s="43" t="s">
        <v>272</v>
      </c>
      <c r="J135" s="33" t="str">
        <f t="shared" si="5"/>
        <v>02_E_STR1001_01.dwg</v>
      </c>
      <c r="K135" s="74">
        <v>50</v>
      </c>
      <c r="L135" s="66">
        <v>43236</v>
      </c>
    </row>
    <row r="136" spans="1:12" s="8" customFormat="1" ht="52.95" customHeight="1" x14ac:dyDescent="0.25">
      <c r="A136" s="16"/>
      <c r="B136" s="28" t="s">
        <v>13</v>
      </c>
      <c r="C136" s="29" t="s">
        <v>119</v>
      </c>
      <c r="D136" s="29" t="s">
        <v>59</v>
      </c>
      <c r="E136" s="30" t="s">
        <v>28</v>
      </c>
      <c r="F136" s="35">
        <v>1002</v>
      </c>
      <c r="G136" s="31" t="s">
        <v>279</v>
      </c>
      <c r="H136" s="32" t="s">
        <v>36</v>
      </c>
      <c r="I136" s="43" t="s">
        <v>273</v>
      </c>
      <c r="J136" s="33" t="str">
        <f t="shared" si="5"/>
        <v>02_E_STR1002_01.dwg</v>
      </c>
      <c r="K136" s="74">
        <v>50</v>
      </c>
      <c r="L136" s="66">
        <v>43236</v>
      </c>
    </row>
    <row r="137" spans="1:12" s="8" customFormat="1" ht="52.95" hidden="1" customHeight="1" x14ac:dyDescent="0.25">
      <c r="A137" s="16"/>
      <c r="B137" s="46" t="s">
        <v>13</v>
      </c>
      <c r="C137" s="47" t="s">
        <v>119</v>
      </c>
      <c r="D137" s="47" t="s">
        <v>59</v>
      </c>
      <c r="E137" s="48" t="s">
        <v>28</v>
      </c>
      <c r="F137" s="55">
        <v>1003</v>
      </c>
      <c r="G137" s="49" t="s">
        <v>4</v>
      </c>
      <c r="H137" s="56" t="s">
        <v>36</v>
      </c>
      <c r="I137" s="57"/>
      <c r="J137" s="33" t="str">
        <f t="shared" si="5"/>
        <v>02_E_STR1003_00.dwg</v>
      </c>
      <c r="K137" s="75">
        <v>50</v>
      </c>
      <c r="L137" s="17"/>
    </row>
    <row r="138" spans="1:12" s="8" customFormat="1" ht="52.95" hidden="1" customHeight="1" x14ac:dyDescent="0.25">
      <c r="A138" s="16"/>
      <c r="B138" s="46" t="s">
        <v>13</v>
      </c>
      <c r="C138" s="47" t="s">
        <v>119</v>
      </c>
      <c r="D138" s="47" t="s">
        <v>59</v>
      </c>
      <c r="E138" s="48" t="s">
        <v>28</v>
      </c>
      <c r="F138" s="55">
        <v>1004</v>
      </c>
      <c r="G138" s="49" t="s">
        <v>4</v>
      </c>
      <c r="H138" s="56" t="s">
        <v>36</v>
      </c>
      <c r="I138" s="50"/>
      <c r="J138" s="33" t="str">
        <f t="shared" si="5"/>
        <v>02_E_STR1004_00.dwg</v>
      </c>
      <c r="K138" s="75">
        <v>50</v>
      </c>
      <c r="L138" s="17"/>
    </row>
    <row r="139" spans="1:12" s="8" customFormat="1" ht="52.95" customHeight="1" x14ac:dyDescent="0.25">
      <c r="A139" s="16"/>
      <c r="B139" s="28" t="s">
        <v>13</v>
      </c>
      <c r="C139" s="29" t="s">
        <v>119</v>
      </c>
      <c r="D139" s="29" t="s">
        <v>59</v>
      </c>
      <c r="E139" s="30" t="s">
        <v>28</v>
      </c>
      <c r="F139" s="35">
        <v>1005</v>
      </c>
      <c r="G139" s="31" t="s">
        <v>4</v>
      </c>
      <c r="H139" s="32" t="s">
        <v>36</v>
      </c>
      <c r="I139" s="43" t="s">
        <v>303</v>
      </c>
      <c r="J139" s="33" t="str">
        <f t="shared" si="5"/>
        <v>02_E_STR1005_00.dwg</v>
      </c>
      <c r="K139" s="74">
        <v>50</v>
      </c>
      <c r="L139" s="66">
        <v>43173</v>
      </c>
    </row>
    <row r="140" spans="1:12" s="8" customFormat="1" ht="52.95" customHeight="1" x14ac:dyDescent="0.25">
      <c r="A140" s="16"/>
      <c r="B140" s="28" t="s">
        <v>13</v>
      </c>
      <c r="C140" s="29" t="s">
        <v>119</v>
      </c>
      <c r="D140" s="29" t="s">
        <v>59</v>
      </c>
      <c r="E140" s="30" t="s">
        <v>28</v>
      </c>
      <c r="F140" s="35">
        <v>1006</v>
      </c>
      <c r="G140" s="31" t="s">
        <v>4</v>
      </c>
      <c r="H140" s="32" t="s">
        <v>36</v>
      </c>
      <c r="I140" s="43" t="s">
        <v>274</v>
      </c>
      <c r="J140" s="33" t="str">
        <f t="shared" si="5"/>
        <v>02_E_STR1006_00.dwg</v>
      </c>
      <c r="K140" s="74">
        <v>20</v>
      </c>
      <c r="L140" s="66">
        <v>43173</v>
      </c>
    </row>
    <row r="141" spans="1:12" s="8" customFormat="1" ht="52.95" customHeight="1" x14ac:dyDescent="0.25">
      <c r="A141" s="16"/>
      <c r="B141" s="28" t="s">
        <v>13</v>
      </c>
      <c r="C141" s="29" t="s">
        <v>119</v>
      </c>
      <c r="D141" s="29" t="s">
        <v>59</v>
      </c>
      <c r="E141" s="30" t="s">
        <v>28</v>
      </c>
      <c r="F141" s="35">
        <v>1007</v>
      </c>
      <c r="G141" s="31" t="s">
        <v>279</v>
      </c>
      <c r="H141" s="32" t="s">
        <v>36</v>
      </c>
      <c r="I141" s="43" t="s">
        <v>275</v>
      </c>
      <c r="J141" s="33" t="str">
        <f t="shared" si="5"/>
        <v>02_E_STR1007_01.dwg</v>
      </c>
      <c r="K141" s="74">
        <v>50</v>
      </c>
      <c r="L141" s="66">
        <v>43236</v>
      </c>
    </row>
    <row r="142" spans="1:12" s="8" customFormat="1" ht="52.95" customHeight="1" x14ac:dyDescent="0.25">
      <c r="A142" s="16"/>
      <c r="B142" s="28" t="s">
        <v>13</v>
      </c>
      <c r="C142" s="29" t="s">
        <v>119</v>
      </c>
      <c r="D142" s="29" t="s">
        <v>59</v>
      </c>
      <c r="E142" s="30" t="s">
        <v>28</v>
      </c>
      <c r="F142" s="35">
        <v>1008</v>
      </c>
      <c r="G142" s="31" t="s">
        <v>279</v>
      </c>
      <c r="H142" s="32" t="s">
        <v>36</v>
      </c>
      <c r="I142" s="43" t="s">
        <v>298</v>
      </c>
      <c r="J142" s="33" t="str">
        <f t="shared" si="5"/>
        <v>02_E_STR1008_01.dwg</v>
      </c>
      <c r="K142" s="74">
        <v>50</v>
      </c>
      <c r="L142" s="66">
        <v>43236</v>
      </c>
    </row>
    <row r="143" spans="1:12" s="8" customFormat="1" ht="52.95" customHeight="1" x14ac:dyDescent="0.25">
      <c r="A143" s="16"/>
      <c r="B143" s="28" t="s">
        <v>13</v>
      </c>
      <c r="C143" s="29" t="s">
        <v>119</v>
      </c>
      <c r="D143" s="29" t="s">
        <v>59</v>
      </c>
      <c r="E143" s="30" t="s">
        <v>28</v>
      </c>
      <c r="F143" s="35">
        <v>1009</v>
      </c>
      <c r="G143" s="31" t="s">
        <v>4</v>
      </c>
      <c r="H143" s="32" t="s">
        <v>36</v>
      </c>
      <c r="I143" s="43" t="s">
        <v>300</v>
      </c>
      <c r="J143" s="33" t="str">
        <f t="shared" si="5"/>
        <v>02_E_STR1009_00.dwg</v>
      </c>
      <c r="K143" s="74">
        <v>50</v>
      </c>
      <c r="L143" s="66">
        <v>43173</v>
      </c>
    </row>
    <row r="144" spans="1:12" s="8" customFormat="1" ht="52.95" customHeight="1" x14ac:dyDescent="0.25">
      <c r="A144" s="16"/>
      <c r="B144" s="28" t="s">
        <v>13</v>
      </c>
      <c r="C144" s="29" t="s">
        <v>119</v>
      </c>
      <c r="D144" s="29" t="s">
        <v>59</v>
      </c>
      <c r="E144" s="30" t="s">
        <v>28</v>
      </c>
      <c r="F144" s="35">
        <v>1010</v>
      </c>
      <c r="G144" s="31" t="s">
        <v>279</v>
      </c>
      <c r="H144" s="32" t="s">
        <v>36</v>
      </c>
      <c r="I144" s="43" t="s">
        <v>301</v>
      </c>
      <c r="J144" s="33" t="str">
        <f t="shared" si="5"/>
        <v>02_E_STR1010_01.dwg</v>
      </c>
      <c r="K144" s="74">
        <v>50</v>
      </c>
      <c r="L144" s="66">
        <v>43236</v>
      </c>
    </row>
    <row r="145" spans="1:12" s="8" customFormat="1" ht="52.95" customHeight="1" x14ac:dyDescent="0.25">
      <c r="A145" s="16"/>
      <c r="B145" s="28" t="s">
        <v>13</v>
      </c>
      <c r="C145" s="29" t="s">
        <v>119</v>
      </c>
      <c r="D145" s="29" t="s">
        <v>59</v>
      </c>
      <c r="E145" s="30" t="s">
        <v>28</v>
      </c>
      <c r="F145" s="35">
        <v>1011</v>
      </c>
      <c r="G145" s="31" t="s">
        <v>4</v>
      </c>
      <c r="H145" s="32" t="s">
        <v>36</v>
      </c>
      <c r="I145" s="43" t="s">
        <v>302</v>
      </c>
      <c r="J145" s="33" t="str">
        <f t="shared" si="5"/>
        <v>02_E_STR1011_00.dwg</v>
      </c>
      <c r="K145" s="74">
        <v>50</v>
      </c>
      <c r="L145" s="66">
        <v>43173</v>
      </c>
    </row>
    <row r="146" spans="1:12" s="8" customFormat="1" ht="52.95" customHeight="1" x14ac:dyDescent="0.25">
      <c r="A146" s="16"/>
      <c r="B146" s="28" t="s">
        <v>13</v>
      </c>
      <c r="C146" s="29" t="s">
        <v>119</v>
      </c>
      <c r="D146" s="29" t="s">
        <v>59</v>
      </c>
      <c r="E146" s="30" t="s">
        <v>28</v>
      </c>
      <c r="F146" s="35">
        <v>1012</v>
      </c>
      <c r="G146" s="31" t="s">
        <v>4</v>
      </c>
      <c r="H146" s="32" t="s">
        <v>36</v>
      </c>
      <c r="I146" s="43" t="s">
        <v>299</v>
      </c>
      <c r="J146" s="33" t="str">
        <f t="shared" si="5"/>
        <v>02_E_STR1012_00.dwg</v>
      </c>
      <c r="K146" s="74">
        <v>50</v>
      </c>
      <c r="L146" s="66">
        <v>43173</v>
      </c>
    </row>
    <row r="147" spans="1:12" s="8" customFormat="1" ht="52.95" customHeight="1" x14ac:dyDescent="0.25">
      <c r="A147" s="16"/>
      <c r="B147" s="28" t="s">
        <v>13</v>
      </c>
      <c r="C147" s="29" t="s">
        <v>119</v>
      </c>
      <c r="D147" s="29" t="s">
        <v>59</v>
      </c>
      <c r="E147" s="30" t="s">
        <v>28</v>
      </c>
      <c r="F147" s="35">
        <v>1013</v>
      </c>
      <c r="G147" s="31" t="s">
        <v>4</v>
      </c>
      <c r="H147" s="32" t="s">
        <v>36</v>
      </c>
      <c r="I147" s="43" t="s">
        <v>304</v>
      </c>
      <c r="J147" s="33" t="str">
        <f t="shared" si="5"/>
        <v>02_E_STR1013_00.dwg</v>
      </c>
      <c r="K147" s="74">
        <v>50</v>
      </c>
      <c r="L147" s="66">
        <v>43173</v>
      </c>
    </row>
    <row r="148" spans="1:12" s="8" customFormat="1" ht="52.95" customHeight="1" x14ac:dyDescent="0.25">
      <c r="A148" s="16"/>
      <c r="B148" s="28" t="s">
        <v>13</v>
      </c>
      <c r="C148" s="29" t="s">
        <v>119</v>
      </c>
      <c r="D148" s="29" t="s">
        <v>59</v>
      </c>
      <c r="E148" s="30" t="s">
        <v>28</v>
      </c>
      <c r="F148" s="35">
        <v>1014</v>
      </c>
      <c r="G148" s="31" t="s">
        <v>4</v>
      </c>
      <c r="H148" s="32" t="s">
        <v>36</v>
      </c>
      <c r="I148" s="43" t="s">
        <v>305</v>
      </c>
      <c r="J148" s="33" t="str">
        <f t="shared" si="5"/>
        <v>02_E_STR1014_00.dwg</v>
      </c>
      <c r="K148" s="74">
        <v>50</v>
      </c>
      <c r="L148" s="66">
        <v>43173</v>
      </c>
    </row>
    <row r="149" spans="1:12" s="8" customFormat="1" ht="52.95" customHeight="1" x14ac:dyDescent="0.25">
      <c r="A149" s="16"/>
      <c r="B149" s="28" t="s">
        <v>13</v>
      </c>
      <c r="C149" s="29" t="s">
        <v>119</v>
      </c>
      <c r="D149" s="29" t="s">
        <v>59</v>
      </c>
      <c r="E149" s="30" t="s">
        <v>28</v>
      </c>
      <c r="F149" s="35">
        <v>1015</v>
      </c>
      <c r="G149" s="31" t="s">
        <v>279</v>
      </c>
      <c r="H149" s="32" t="s">
        <v>36</v>
      </c>
      <c r="I149" s="43" t="s">
        <v>306</v>
      </c>
      <c r="J149" s="33" t="str">
        <f t="shared" si="5"/>
        <v>02_E_STR1015_01.dwg</v>
      </c>
      <c r="K149" s="74">
        <v>50</v>
      </c>
      <c r="L149" s="66">
        <v>43236</v>
      </c>
    </row>
    <row r="150" spans="1:12" s="8" customFormat="1" ht="52.95" customHeight="1" x14ac:dyDescent="0.25">
      <c r="A150" s="16"/>
      <c r="B150" s="28" t="s">
        <v>13</v>
      </c>
      <c r="C150" s="29" t="s">
        <v>119</v>
      </c>
      <c r="D150" s="29" t="s">
        <v>59</v>
      </c>
      <c r="E150" s="30" t="s">
        <v>28</v>
      </c>
      <c r="F150" s="35">
        <v>1016</v>
      </c>
      <c r="G150" s="31" t="s">
        <v>4</v>
      </c>
      <c r="H150" s="32" t="s">
        <v>36</v>
      </c>
      <c r="I150" s="43" t="s">
        <v>276</v>
      </c>
      <c r="J150" s="33" t="str">
        <f t="shared" si="5"/>
        <v>02_E_STR1016_00.dwg</v>
      </c>
      <c r="K150" s="74">
        <v>50</v>
      </c>
      <c r="L150" s="66">
        <v>43173</v>
      </c>
    </row>
    <row r="151" spans="1:12" s="8" customFormat="1" ht="52.95" customHeight="1" x14ac:dyDescent="0.25">
      <c r="A151" s="16"/>
      <c r="B151" s="28" t="s">
        <v>13</v>
      </c>
      <c r="C151" s="29" t="s">
        <v>119</v>
      </c>
      <c r="D151" s="29" t="s">
        <v>59</v>
      </c>
      <c r="E151" s="30" t="s">
        <v>28</v>
      </c>
      <c r="F151" s="35">
        <v>1017</v>
      </c>
      <c r="G151" s="31" t="s">
        <v>4</v>
      </c>
      <c r="H151" s="32" t="s">
        <v>36</v>
      </c>
      <c r="I151" s="43" t="s">
        <v>277</v>
      </c>
      <c r="J151" s="33" t="str">
        <f t="shared" si="5"/>
        <v>02_E_STR1017_00.dwg</v>
      </c>
      <c r="K151" s="74">
        <v>50</v>
      </c>
      <c r="L151" s="66">
        <v>43173</v>
      </c>
    </row>
    <row r="152" spans="1:12" s="8" customFormat="1" ht="52.95" customHeight="1" x14ac:dyDescent="0.25">
      <c r="A152" s="16"/>
      <c r="B152" s="28" t="s">
        <v>13</v>
      </c>
      <c r="C152" s="29" t="s">
        <v>119</v>
      </c>
      <c r="D152" s="29" t="s">
        <v>59</v>
      </c>
      <c r="E152" s="30" t="s">
        <v>28</v>
      </c>
      <c r="F152" s="35">
        <v>1018</v>
      </c>
      <c r="G152" s="31" t="s">
        <v>4</v>
      </c>
      <c r="H152" s="32" t="s">
        <v>36</v>
      </c>
      <c r="I152" s="43" t="s">
        <v>278</v>
      </c>
      <c r="J152" s="33" t="str">
        <f t="shared" si="5"/>
        <v>02_E_STR1018_00.dwg</v>
      </c>
      <c r="K152" s="74">
        <v>50</v>
      </c>
      <c r="L152" s="66">
        <v>43173</v>
      </c>
    </row>
    <row r="153" spans="1:12" s="8" customFormat="1" ht="52.95" hidden="1" customHeight="1" x14ac:dyDescent="0.25">
      <c r="A153" s="16"/>
      <c r="B153" s="28" t="s">
        <v>13</v>
      </c>
      <c r="C153" s="29" t="s">
        <v>119</v>
      </c>
      <c r="D153" s="29" t="s">
        <v>59</v>
      </c>
      <c r="E153" s="30" t="s">
        <v>28</v>
      </c>
      <c r="F153" s="35">
        <v>1019</v>
      </c>
      <c r="G153" s="31" t="s">
        <v>4</v>
      </c>
      <c r="H153" s="32" t="s">
        <v>36</v>
      </c>
      <c r="I153" s="43"/>
      <c r="J153" s="33" t="str">
        <f t="shared" si="5"/>
        <v>02_E_STR1019_00.dwg</v>
      </c>
      <c r="K153" s="74">
        <v>10</v>
      </c>
      <c r="L153" s="66">
        <v>43173</v>
      </c>
    </row>
    <row r="154" spans="1:12" s="8" customFormat="1" ht="52.95" customHeight="1" x14ac:dyDescent="0.25">
      <c r="A154" s="16"/>
      <c r="B154" s="28" t="s">
        <v>13</v>
      </c>
      <c r="C154" s="29" t="s">
        <v>119</v>
      </c>
      <c r="D154" s="29" t="s">
        <v>59</v>
      </c>
      <c r="E154" s="30" t="s">
        <v>28</v>
      </c>
      <c r="F154" s="35">
        <v>1020</v>
      </c>
      <c r="G154" s="31" t="s">
        <v>4</v>
      </c>
      <c r="H154" s="32" t="s">
        <v>36</v>
      </c>
      <c r="I154" s="43" t="s">
        <v>117</v>
      </c>
      <c r="J154" s="33" t="str">
        <f t="shared" si="5"/>
        <v>02_E_STR1020_00.dwg</v>
      </c>
      <c r="K154" s="74" t="s">
        <v>61</v>
      </c>
      <c r="L154" s="66">
        <v>43173</v>
      </c>
    </row>
    <row r="155" spans="1:12" s="8" customFormat="1" ht="52.95" customHeight="1" x14ac:dyDescent="0.25">
      <c r="A155" s="16"/>
      <c r="B155" s="28" t="s">
        <v>13</v>
      </c>
      <c r="C155" s="29" t="s">
        <v>119</v>
      </c>
      <c r="D155" s="29" t="s">
        <v>59</v>
      </c>
      <c r="E155" s="30" t="s">
        <v>28</v>
      </c>
      <c r="F155" s="35">
        <v>1021</v>
      </c>
      <c r="G155" s="31" t="s">
        <v>4</v>
      </c>
      <c r="H155" s="32" t="s">
        <v>36</v>
      </c>
      <c r="I155" s="43" t="s">
        <v>307</v>
      </c>
      <c r="J155" s="33" t="str">
        <f t="shared" si="5"/>
        <v>02_E_STR1021_00.dwg</v>
      </c>
      <c r="K155" s="74" t="s">
        <v>61</v>
      </c>
      <c r="L155" s="66">
        <v>43173</v>
      </c>
    </row>
    <row r="156" spans="1:12" s="8" customFormat="1" ht="52.95" customHeight="1" x14ac:dyDescent="0.25">
      <c r="A156" s="16"/>
      <c r="B156" s="28" t="s">
        <v>13</v>
      </c>
      <c r="C156" s="29" t="s">
        <v>119</v>
      </c>
      <c r="D156" s="29" t="s">
        <v>59</v>
      </c>
      <c r="E156" s="30" t="s">
        <v>28</v>
      </c>
      <c r="F156" s="35">
        <v>1022</v>
      </c>
      <c r="G156" s="31" t="s">
        <v>279</v>
      </c>
      <c r="H156" s="32" t="s">
        <v>36</v>
      </c>
      <c r="I156" s="43" t="s">
        <v>308</v>
      </c>
      <c r="J156" s="33" t="str">
        <f t="shared" si="5"/>
        <v>02_E_STR1022_01.dwg</v>
      </c>
      <c r="K156" s="74" t="s">
        <v>61</v>
      </c>
      <c r="L156" s="66">
        <v>43236</v>
      </c>
    </row>
    <row r="157" spans="1:12" s="8" customFormat="1" ht="52.95" customHeight="1" x14ac:dyDescent="0.25">
      <c r="A157" s="16"/>
      <c r="B157" s="28" t="s">
        <v>13</v>
      </c>
      <c r="C157" s="29" t="s">
        <v>119</v>
      </c>
      <c r="D157" s="29" t="s">
        <v>59</v>
      </c>
      <c r="E157" s="30" t="s">
        <v>28</v>
      </c>
      <c r="F157" s="35">
        <v>1023</v>
      </c>
      <c r="G157" s="31" t="s">
        <v>4</v>
      </c>
      <c r="H157" s="32" t="s">
        <v>36</v>
      </c>
      <c r="I157" s="43" t="s">
        <v>309</v>
      </c>
      <c r="J157" s="33" t="str">
        <f t="shared" si="5"/>
        <v>02_E_STR1023_00.dwg</v>
      </c>
      <c r="K157" s="74" t="s">
        <v>61</v>
      </c>
      <c r="L157" s="66">
        <v>43173</v>
      </c>
    </row>
    <row r="158" spans="1:12" s="8" customFormat="1" ht="52.95" customHeight="1" x14ac:dyDescent="0.25">
      <c r="A158" s="16"/>
      <c r="B158" s="28" t="s">
        <v>13</v>
      </c>
      <c r="C158" s="29" t="s">
        <v>119</v>
      </c>
      <c r="D158" s="29" t="s">
        <v>59</v>
      </c>
      <c r="E158" s="30" t="s">
        <v>28</v>
      </c>
      <c r="F158" s="35">
        <v>1024</v>
      </c>
      <c r="G158" s="31" t="s">
        <v>4</v>
      </c>
      <c r="H158" s="32" t="s">
        <v>36</v>
      </c>
      <c r="I158" s="43" t="s">
        <v>310</v>
      </c>
      <c r="J158" s="33" t="str">
        <f t="shared" si="5"/>
        <v>02_E_STR1024_00.dwg</v>
      </c>
      <c r="K158" s="74" t="s">
        <v>61</v>
      </c>
      <c r="L158" s="66">
        <v>43173</v>
      </c>
    </row>
    <row r="159" spans="1:12" s="8" customFormat="1" ht="52.95" customHeight="1" x14ac:dyDescent="0.25">
      <c r="A159" s="21"/>
      <c r="B159" s="28" t="s">
        <v>13</v>
      </c>
      <c r="C159" s="29" t="s">
        <v>119</v>
      </c>
      <c r="D159" s="29" t="s">
        <v>59</v>
      </c>
      <c r="E159" s="30" t="s">
        <v>27</v>
      </c>
      <c r="F159" s="35">
        <v>600</v>
      </c>
      <c r="G159" s="31" t="s">
        <v>313</v>
      </c>
      <c r="H159" s="32" t="s">
        <v>36</v>
      </c>
      <c r="I159" s="34" t="s">
        <v>62</v>
      </c>
      <c r="J159" s="33" t="str">
        <f>B159&amp;C159&amp;D159&amp;F159&amp;"_0"&amp;G159&amp;".doc"</f>
        <v>02_E_STR600_02.doc</v>
      </c>
      <c r="K159" s="74" t="s">
        <v>24</v>
      </c>
      <c r="L159" s="66">
        <v>43251</v>
      </c>
    </row>
    <row r="160" spans="1:12" s="8" customFormat="1" ht="52.95" customHeight="1" x14ac:dyDescent="0.25">
      <c r="A160" s="21"/>
      <c r="B160" s="28" t="s">
        <v>13</v>
      </c>
      <c r="C160" s="29" t="s">
        <v>119</v>
      </c>
      <c r="D160" s="29" t="s">
        <v>59</v>
      </c>
      <c r="E160" s="30" t="s">
        <v>27</v>
      </c>
      <c r="F160" s="35">
        <f t="shared" ref="F160" si="7">F159+1</f>
        <v>601</v>
      </c>
      <c r="G160" s="31" t="s">
        <v>279</v>
      </c>
      <c r="H160" s="32" t="s">
        <v>36</v>
      </c>
      <c r="I160" s="34" t="s">
        <v>63</v>
      </c>
      <c r="J160" s="33" t="str">
        <f>B160&amp;C160&amp;D160&amp;F160&amp;"_0"&amp;G160&amp;".doc"</f>
        <v>02_E_STR601_01.doc</v>
      </c>
      <c r="K160" s="74" t="s">
        <v>24</v>
      </c>
      <c r="L160" s="66">
        <v>43236</v>
      </c>
    </row>
    <row r="161" spans="1:36" s="8" customFormat="1" ht="52.95" customHeight="1" x14ac:dyDescent="0.25">
      <c r="A161" s="17"/>
      <c r="B161" s="78" t="s">
        <v>91</v>
      </c>
      <c r="C161" s="79"/>
      <c r="D161" s="79"/>
      <c r="E161" s="79"/>
      <c r="F161" s="79"/>
      <c r="G161" s="79"/>
      <c r="H161" s="79"/>
      <c r="I161" s="79"/>
      <c r="J161" s="79"/>
      <c r="K161" s="79"/>
      <c r="L161" s="80"/>
    </row>
    <row r="162" spans="1:36" s="8" customFormat="1" ht="52.95" customHeight="1" x14ac:dyDescent="0.25">
      <c r="A162" s="17"/>
      <c r="B162" s="84" t="s">
        <v>92</v>
      </c>
      <c r="C162" s="85"/>
      <c r="D162" s="85"/>
      <c r="E162" s="85"/>
      <c r="F162" s="85"/>
      <c r="G162" s="85"/>
      <c r="H162" s="85"/>
      <c r="I162" s="85"/>
      <c r="J162" s="85"/>
      <c r="K162" s="85"/>
      <c r="L162" s="86"/>
    </row>
    <row r="163" spans="1:36" s="39" customFormat="1" ht="52.95" customHeight="1" x14ac:dyDescent="0.25">
      <c r="A163" s="38"/>
      <c r="B163" s="29" t="s">
        <v>205</v>
      </c>
      <c r="C163" s="29" t="s">
        <v>119</v>
      </c>
      <c r="D163" s="29" t="s">
        <v>93</v>
      </c>
      <c r="E163" s="30" t="s">
        <v>27</v>
      </c>
      <c r="F163" s="51">
        <v>600</v>
      </c>
      <c r="G163" s="31" t="s">
        <v>279</v>
      </c>
      <c r="H163" s="73" t="s">
        <v>94</v>
      </c>
      <c r="I163" s="43" t="s">
        <v>95</v>
      </c>
      <c r="J163" s="33" t="str">
        <f>B163&amp;C163&amp;D163&amp;F163&amp;"_0"&amp;G163&amp;".doc"</f>
        <v>00_E_IE600_01.doc</v>
      </c>
      <c r="K163" s="70" t="s">
        <v>24</v>
      </c>
      <c r="L163" s="66">
        <v>43236</v>
      </c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</row>
    <row r="164" spans="1:36" s="39" customFormat="1" ht="52.95" customHeight="1" x14ac:dyDescent="0.25">
      <c r="A164" s="38"/>
      <c r="B164" s="29" t="s">
        <v>205</v>
      </c>
      <c r="C164" s="29" t="s">
        <v>119</v>
      </c>
      <c r="D164" s="29" t="s">
        <v>93</v>
      </c>
      <c r="E164" s="30" t="s">
        <v>27</v>
      </c>
      <c r="F164" s="51" t="s">
        <v>96</v>
      </c>
      <c r="G164" s="31" t="s">
        <v>4</v>
      </c>
      <c r="H164" s="73" t="s">
        <v>94</v>
      </c>
      <c r="I164" s="43" t="s">
        <v>97</v>
      </c>
      <c r="J164" s="33" t="str">
        <f>B164&amp;C164&amp;D164&amp;F164&amp;"_0"&amp;G164&amp;".doc"</f>
        <v>00_E_IE601_00.doc</v>
      </c>
      <c r="K164" s="70" t="s">
        <v>24</v>
      </c>
      <c r="L164" s="66">
        <v>43173</v>
      </c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</row>
    <row r="165" spans="1:36" s="39" customFormat="1" ht="52.95" customHeight="1" x14ac:dyDescent="0.25">
      <c r="A165" s="38"/>
      <c r="B165" s="29" t="s">
        <v>205</v>
      </c>
      <c r="C165" s="29" t="s">
        <v>119</v>
      </c>
      <c r="D165" s="29" t="s">
        <v>93</v>
      </c>
      <c r="E165" s="30" t="s">
        <v>27</v>
      </c>
      <c r="F165" s="51" t="s">
        <v>98</v>
      </c>
      <c r="G165" s="31" t="s">
        <v>279</v>
      </c>
      <c r="H165" s="73" t="s">
        <v>94</v>
      </c>
      <c r="I165" s="43" t="s">
        <v>99</v>
      </c>
      <c r="J165" s="33" t="str">
        <f>B165&amp;C165&amp;D165&amp;F165&amp;"_0"&amp;G165&amp;".doc"</f>
        <v>00_E_IE602_01.doc</v>
      </c>
      <c r="K165" s="70" t="s">
        <v>24</v>
      </c>
      <c r="L165" s="66">
        <v>43236</v>
      </c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</row>
    <row r="166" spans="1:36" s="39" customFormat="1" ht="52.95" customHeight="1" x14ac:dyDescent="0.25">
      <c r="A166" s="38"/>
      <c r="B166" s="29" t="s">
        <v>205</v>
      </c>
      <c r="C166" s="29" t="s">
        <v>119</v>
      </c>
      <c r="D166" s="29" t="s">
        <v>93</v>
      </c>
      <c r="E166" s="30" t="s">
        <v>28</v>
      </c>
      <c r="F166" s="51" t="s">
        <v>100</v>
      </c>
      <c r="G166" s="31" t="s">
        <v>279</v>
      </c>
      <c r="H166" s="73" t="s">
        <v>94</v>
      </c>
      <c r="I166" s="43" t="s">
        <v>101</v>
      </c>
      <c r="J166" s="33" t="str">
        <f t="shared" ref="J166:J192" si="8">B166&amp;C166&amp;D166&amp;F166&amp;"_0"&amp;G166&amp;".dwg"</f>
        <v>00_E_IE1000_01.dwg</v>
      </c>
      <c r="K166" s="70" t="s">
        <v>102</v>
      </c>
      <c r="L166" s="66">
        <v>43236</v>
      </c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</row>
    <row r="167" spans="1:36" s="39" customFormat="1" ht="52.95" customHeight="1" x14ac:dyDescent="0.25">
      <c r="A167" s="38"/>
      <c r="B167" s="29" t="s">
        <v>205</v>
      </c>
      <c r="C167" s="29" t="s">
        <v>119</v>
      </c>
      <c r="D167" s="29" t="s">
        <v>93</v>
      </c>
      <c r="E167" s="30" t="s">
        <v>28</v>
      </c>
      <c r="F167" s="51" t="s">
        <v>228</v>
      </c>
      <c r="G167" s="31" t="s">
        <v>279</v>
      </c>
      <c r="H167" s="73" t="s">
        <v>94</v>
      </c>
      <c r="I167" s="43" t="s">
        <v>229</v>
      </c>
      <c r="J167" s="33" t="str">
        <f t="shared" si="8"/>
        <v>00_E_IE1001_01.dwg</v>
      </c>
      <c r="K167" s="70" t="s">
        <v>104</v>
      </c>
      <c r="L167" s="66">
        <v>43236</v>
      </c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</row>
    <row r="168" spans="1:36" s="39" customFormat="1" ht="52.95" customHeight="1" x14ac:dyDescent="0.25">
      <c r="A168" s="38"/>
      <c r="B168" s="29" t="s">
        <v>205</v>
      </c>
      <c r="C168" s="29" t="s">
        <v>119</v>
      </c>
      <c r="D168" s="29" t="s">
        <v>93</v>
      </c>
      <c r="E168" s="30" t="s">
        <v>28</v>
      </c>
      <c r="F168" s="51" t="s">
        <v>112</v>
      </c>
      <c r="G168" s="31" t="s">
        <v>279</v>
      </c>
      <c r="H168" s="73" t="s">
        <v>94</v>
      </c>
      <c r="I168" s="43" t="s">
        <v>230</v>
      </c>
      <c r="J168" s="33" t="str">
        <f t="shared" si="8"/>
        <v>00_E_IE1002_01.dwg</v>
      </c>
      <c r="K168" s="70" t="s">
        <v>104</v>
      </c>
      <c r="L168" s="66">
        <v>43236</v>
      </c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</row>
    <row r="169" spans="1:36" s="39" customFormat="1" ht="52.95" customHeight="1" x14ac:dyDescent="0.25">
      <c r="A169" s="38"/>
      <c r="B169" s="29" t="s">
        <v>205</v>
      </c>
      <c r="C169" s="29" t="s">
        <v>119</v>
      </c>
      <c r="D169" s="29" t="s">
        <v>93</v>
      </c>
      <c r="E169" s="30" t="s">
        <v>28</v>
      </c>
      <c r="F169" s="51" t="s">
        <v>231</v>
      </c>
      <c r="G169" s="31" t="s">
        <v>279</v>
      </c>
      <c r="H169" s="73" t="s">
        <v>94</v>
      </c>
      <c r="I169" s="43" t="s">
        <v>232</v>
      </c>
      <c r="J169" s="33" t="str">
        <f t="shared" si="8"/>
        <v>00_E_IE1003_01.dwg</v>
      </c>
      <c r="K169" s="70" t="s">
        <v>104</v>
      </c>
      <c r="L169" s="66">
        <v>43236</v>
      </c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</row>
    <row r="170" spans="1:36" s="39" customFormat="1" ht="52.95" customHeight="1" x14ac:dyDescent="0.25">
      <c r="A170" s="38"/>
      <c r="B170" s="29" t="s">
        <v>205</v>
      </c>
      <c r="C170" s="29" t="s">
        <v>119</v>
      </c>
      <c r="D170" s="29" t="s">
        <v>93</v>
      </c>
      <c r="E170" s="30" t="s">
        <v>28</v>
      </c>
      <c r="F170" s="51" t="s">
        <v>233</v>
      </c>
      <c r="G170" s="31" t="s">
        <v>279</v>
      </c>
      <c r="H170" s="73" t="s">
        <v>94</v>
      </c>
      <c r="I170" s="43" t="s">
        <v>103</v>
      </c>
      <c r="J170" s="33" t="str">
        <f t="shared" si="8"/>
        <v>00_E_IE1004_01.dwg</v>
      </c>
      <c r="K170" s="70" t="s">
        <v>234</v>
      </c>
      <c r="L170" s="66">
        <v>43236</v>
      </c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</row>
    <row r="171" spans="1:36" s="39" customFormat="1" ht="52.95" customHeight="1" x14ac:dyDescent="0.25">
      <c r="A171" s="38"/>
      <c r="B171" s="29" t="s">
        <v>205</v>
      </c>
      <c r="C171" s="29" t="s">
        <v>119</v>
      </c>
      <c r="D171" s="29" t="s">
        <v>93</v>
      </c>
      <c r="E171" s="30" t="s">
        <v>28</v>
      </c>
      <c r="F171" s="51" t="s">
        <v>235</v>
      </c>
      <c r="G171" s="31" t="s">
        <v>279</v>
      </c>
      <c r="H171" s="73" t="s">
        <v>94</v>
      </c>
      <c r="I171" s="43" t="s">
        <v>136</v>
      </c>
      <c r="J171" s="33" t="str">
        <f t="shared" si="8"/>
        <v>00_E_IE1005_01.dwg</v>
      </c>
      <c r="K171" s="70" t="s">
        <v>234</v>
      </c>
      <c r="L171" s="66">
        <v>43236</v>
      </c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</row>
    <row r="172" spans="1:36" s="8" customFormat="1" ht="52.95" customHeight="1" x14ac:dyDescent="0.25">
      <c r="A172" s="17"/>
      <c r="B172" s="84" t="s">
        <v>55</v>
      </c>
      <c r="C172" s="85"/>
      <c r="D172" s="85"/>
      <c r="E172" s="85"/>
      <c r="F172" s="85"/>
      <c r="G172" s="85"/>
      <c r="H172" s="85"/>
      <c r="I172" s="85"/>
      <c r="J172" s="85"/>
      <c r="K172" s="85"/>
      <c r="L172" s="86"/>
    </row>
    <row r="173" spans="1:36" s="8" customFormat="1" ht="52.95" customHeight="1" x14ac:dyDescent="0.25">
      <c r="A173" s="17"/>
      <c r="B173" s="28" t="s">
        <v>54</v>
      </c>
      <c r="C173" s="29" t="s">
        <v>119</v>
      </c>
      <c r="D173" s="29" t="s">
        <v>93</v>
      </c>
      <c r="E173" s="30" t="s">
        <v>28</v>
      </c>
      <c r="F173" s="51">
        <v>1000</v>
      </c>
      <c r="G173" s="31" t="s">
        <v>4</v>
      </c>
      <c r="H173" s="73" t="s">
        <v>55</v>
      </c>
      <c r="I173" s="43" t="s">
        <v>125</v>
      </c>
      <c r="J173" s="33" t="str">
        <f t="shared" si="8"/>
        <v>01_E_IE1000_00.dwg</v>
      </c>
      <c r="K173" s="70" t="s">
        <v>102</v>
      </c>
      <c r="L173" s="66">
        <v>43173</v>
      </c>
    </row>
    <row r="174" spans="1:36" s="8" customFormat="1" ht="52.95" customHeight="1" x14ac:dyDescent="0.25">
      <c r="A174" s="17"/>
      <c r="B174" s="28" t="s">
        <v>54</v>
      </c>
      <c r="C174" s="29" t="s">
        <v>119</v>
      </c>
      <c r="D174" s="29" t="s">
        <v>93</v>
      </c>
      <c r="E174" s="30" t="s">
        <v>28</v>
      </c>
      <c r="F174" s="51">
        <f>+F173+1</f>
        <v>1001</v>
      </c>
      <c r="G174" s="31" t="s">
        <v>4</v>
      </c>
      <c r="H174" s="73" t="s">
        <v>55</v>
      </c>
      <c r="I174" s="43" t="s">
        <v>126</v>
      </c>
      <c r="J174" s="33" t="str">
        <f t="shared" si="8"/>
        <v>01_E_IE1001_00.dwg</v>
      </c>
      <c r="K174" s="70" t="s">
        <v>102</v>
      </c>
      <c r="L174" s="66">
        <v>43173</v>
      </c>
    </row>
    <row r="175" spans="1:36" s="8" customFormat="1" ht="52.95" customHeight="1" x14ac:dyDescent="0.25">
      <c r="A175" s="17"/>
      <c r="B175" s="28" t="s">
        <v>54</v>
      </c>
      <c r="C175" s="29" t="s">
        <v>119</v>
      </c>
      <c r="D175" s="29" t="s">
        <v>93</v>
      </c>
      <c r="E175" s="30" t="s">
        <v>28</v>
      </c>
      <c r="F175" s="51">
        <f t="shared" ref="F175:F180" si="9">+F174+1</f>
        <v>1002</v>
      </c>
      <c r="G175" s="31" t="s">
        <v>279</v>
      </c>
      <c r="H175" s="73" t="s">
        <v>55</v>
      </c>
      <c r="I175" s="43" t="s">
        <v>127</v>
      </c>
      <c r="J175" s="33" t="str">
        <f t="shared" si="8"/>
        <v>01_E_IE1002_01.dwg</v>
      </c>
      <c r="K175" s="70" t="s">
        <v>102</v>
      </c>
      <c r="L175" s="66">
        <v>43236</v>
      </c>
    </row>
    <row r="176" spans="1:36" s="8" customFormat="1" ht="52.95" customHeight="1" x14ac:dyDescent="0.25">
      <c r="A176" s="17"/>
      <c r="B176" s="28" t="s">
        <v>54</v>
      </c>
      <c r="C176" s="29" t="s">
        <v>119</v>
      </c>
      <c r="D176" s="29" t="s">
        <v>93</v>
      </c>
      <c r="E176" s="30" t="s">
        <v>28</v>
      </c>
      <c r="F176" s="51">
        <f t="shared" si="9"/>
        <v>1003</v>
      </c>
      <c r="G176" s="31" t="s">
        <v>279</v>
      </c>
      <c r="H176" s="73" t="s">
        <v>55</v>
      </c>
      <c r="I176" s="43" t="s">
        <v>128</v>
      </c>
      <c r="J176" s="33" t="str">
        <f t="shared" si="8"/>
        <v>01_E_IE1003_01.dwg</v>
      </c>
      <c r="K176" s="70" t="s">
        <v>102</v>
      </c>
      <c r="L176" s="66">
        <v>43236</v>
      </c>
    </row>
    <row r="177" spans="1:13" s="8" customFormat="1" ht="52.95" customHeight="1" x14ac:dyDescent="0.25">
      <c r="A177" s="17"/>
      <c r="B177" s="28" t="s">
        <v>54</v>
      </c>
      <c r="C177" s="29" t="s">
        <v>119</v>
      </c>
      <c r="D177" s="29" t="s">
        <v>93</v>
      </c>
      <c r="E177" s="30" t="s">
        <v>28</v>
      </c>
      <c r="F177" s="51">
        <f t="shared" si="9"/>
        <v>1004</v>
      </c>
      <c r="G177" s="31" t="s">
        <v>279</v>
      </c>
      <c r="H177" s="73" t="s">
        <v>55</v>
      </c>
      <c r="I177" s="43" t="s">
        <v>129</v>
      </c>
      <c r="J177" s="33" t="str">
        <f t="shared" si="8"/>
        <v>01_E_IE1004_01.dwg</v>
      </c>
      <c r="K177" s="70" t="s">
        <v>102</v>
      </c>
      <c r="L177" s="66">
        <v>43236</v>
      </c>
    </row>
    <row r="178" spans="1:13" s="8" customFormat="1" ht="52.95" customHeight="1" x14ac:dyDescent="0.25">
      <c r="A178" s="17"/>
      <c r="B178" s="28" t="s">
        <v>54</v>
      </c>
      <c r="C178" s="29" t="s">
        <v>119</v>
      </c>
      <c r="D178" s="29" t="s">
        <v>93</v>
      </c>
      <c r="E178" s="30" t="s">
        <v>28</v>
      </c>
      <c r="F178" s="51">
        <f t="shared" si="9"/>
        <v>1005</v>
      </c>
      <c r="G178" s="31" t="s">
        <v>279</v>
      </c>
      <c r="H178" s="73" t="s">
        <v>55</v>
      </c>
      <c r="I178" s="43" t="s">
        <v>130</v>
      </c>
      <c r="J178" s="33" t="str">
        <f t="shared" si="8"/>
        <v>01_E_IE1005_01.dwg</v>
      </c>
      <c r="K178" s="70" t="s">
        <v>102</v>
      </c>
      <c r="L178" s="66">
        <v>43236</v>
      </c>
    </row>
    <row r="179" spans="1:13" s="8" customFormat="1" ht="52.95" customHeight="1" x14ac:dyDescent="0.25">
      <c r="A179" s="17"/>
      <c r="B179" s="28" t="s">
        <v>54</v>
      </c>
      <c r="C179" s="29" t="s">
        <v>119</v>
      </c>
      <c r="D179" s="29" t="s">
        <v>93</v>
      </c>
      <c r="E179" s="30" t="s">
        <v>28</v>
      </c>
      <c r="F179" s="51">
        <f t="shared" si="9"/>
        <v>1006</v>
      </c>
      <c r="G179" s="31" t="s">
        <v>279</v>
      </c>
      <c r="H179" s="73" t="s">
        <v>55</v>
      </c>
      <c r="I179" s="43" t="s">
        <v>131</v>
      </c>
      <c r="J179" s="33" t="str">
        <f t="shared" si="8"/>
        <v>01_E_IE1006_01.dwg</v>
      </c>
      <c r="K179" s="70" t="s">
        <v>102</v>
      </c>
      <c r="L179" s="66">
        <v>43236</v>
      </c>
    </row>
    <row r="180" spans="1:13" s="8" customFormat="1" ht="52.95" customHeight="1" x14ac:dyDescent="0.25">
      <c r="A180" s="17"/>
      <c r="B180" s="28" t="s">
        <v>54</v>
      </c>
      <c r="C180" s="29" t="s">
        <v>119</v>
      </c>
      <c r="D180" s="29" t="s">
        <v>93</v>
      </c>
      <c r="E180" s="30" t="s">
        <v>28</v>
      </c>
      <c r="F180" s="51">
        <f t="shared" si="9"/>
        <v>1007</v>
      </c>
      <c r="G180" s="31" t="s">
        <v>279</v>
      </c>
      <c r="H180" s="73" t="s">
        <v>55</v>
      </c>
      <c r="I180" s="43" t="s">
        <v>132</v>
      </c>
      <c r="J180" s="33" t="str">
        <f t="shared" si="8"/>
        <v>01_E_IE1007_01.dwg</v>
      </c>
      <c r="K180" s="70" t="s">
        <v>102</v>
      </c>
      <c r="L180" s="66">
        <v>43236</v>
      </c>
    </row>
    <row r="181" spans="1:13" s="8" customFormat="1" ht="52.95" customHeight="1" x14ac:dyDescent="0.25">
      <c r="A181" s="17"/>
      <c r="B181" s="28" t="s">
        <v>54</v>
      </c>
      <c r="C181" s="29" t="s">
        <v>119</v>
      </c>
      <c r="D181" s="29" t="s">
        <v>93</v>
      </c>
      <c r="E181" s="30" t="s">
        <v>28</v>
      </c>
      <c r="F181" s="51">
        <f t="shared" ref="F181:F186" si="10">+F180+1</f>
        <v>1008</v>
      </c>
      <c r="G181" s="31" t="s">
        <v>4</v>
      </c>
      <c r="H181" s="73" t="s">
        <v>55</v>
      </c>
      <c r="I181" s="43" t="s">
        <v>133</v>
      </c>
      <c r="J181" s="33" t="str">
        <f t="shared" si="8"/>
        <v>01_E_IE1008_00.dwg</v>
      </c>
      <c r="K181" s="70" t="s">
        <v>102</v>
      </c>
      <c r="L181" s="66">
        <v>43173</v>
      </c>
    </row>
    <row r="182" spans="1:13" s="8" customFormat="1" ht="52.95" customHeight="1" x14ac:dyDescent="0.25">
      <c r="A182" s="17"/>
      <c r="B182" s="28" t="s">
        <v>54</v>
      </c>
      <c r="C182" s="29" t="s">
        <v>119</v>
      </c>
      <c r="D182" s="29" t="s">
        <v>93</v>
      </c>
      <c r="E182" s="30" t="s">
        <v>28</v>
      </c>
      <c r="F182" s="51">
        <f t="shared" si="10"/>
        <v>1009</v>
      </c>
      <c r="G182" s="31" t="s">
        <v>4</v>
      </c>
      <c r="H182" s="73" t="s">
        <v>55</v>
      </c>
      <c r="I182" s="43" t="s">
        <v>134</v>
      </c>
      <c r="J182" s="33" t="str">
        <f t="shared" si="8"/>
        <v>01_E_IE1009_00.dwg</v>
      </c>
      <c r="K182" s="70" t="s">
        <v>102</v>
      </c>
      <c r="L182" s="66">
        <v>43173</v>
      </c>
    </row>
    <row r="183" spans="1:13" ht="52.95" customHeight="1" x14ac:dyDescent="0.25">
      <c r="A183" s="17"/>
      <c r="B183" s="28" t="s">
        <v>54</v>
      </c>
      <c r="C183" s="29" t="s">
        <v>119</v>
      </c>
      <c r="D183" s="29" t="s">
        <v>93</v>
      </c>
      <c r="E183" s="30" t="s">
        <v>28</v>
      </c>
      <c r="F183" s="51">
        <f t="shared" si="10"/>
        <v>1010</v>
      </c>
      <c r="G183" s="31" t="s">
        <v>279</v>
      </c>
      <c r="H183" s="73" t="s">
        <v>55</v>
      </c>
      <c r="I183" s="43" t="s">
        <v>236</v>
      </c>
      <c r="J183" s="33" t="str">
        <f t="shared" si="8"/>
        <v>01_E_IE1010_01.dwg</v>
      </c>
      <c r="K183" s="70" t="s">
        <v>102</v>
      </c>
      <c r="L183" s="66">
        <v>43236</v>
      </c>
      <c r="M183" s="64"/>
    </row>
    <row r="184" spans="1:13" s="8" customFormat="1" ht="52.95" customHeight="1" x14ac:dyDescent="0.25">
      <c r="A184" s="17"/>
      <c r="B184" s="28" t="s">
        <v>54</v>
      </c>
      <c r="C184" s="29" t="s">
        <v>119</v>
      </c>
      <c r="D184" s="29" t="s">
        <v>93</v>
      </c>
      <c r="E184" s="30" t="s">
        <v>28</v>
      </c>
      <c r="F184" s="51">
        <f t="shared" si="10"/>
        <v>1011</v>
      </c>
      <c r="G184" s="31" t="s">
        <v>4</v>
      </c>
      <c r="H184" s="73" t="s">
        <v>55</v>
      </c>
      <c r="I184" s="43" t="s">
        <v>237</v>
      </c>
      <c r="J184" s="33" t="str">
        <f t="shared" si="8"/>
        <v>01_E_IE1011_00.dwg</v>
      </c>
      <c r="K184" s="70" t="s">
        <v>102</v>
      </c>
      <c r="L184" s="66">
        <v>43173</v>
      </c>
    </row>
    <row r="185" spans="1:13" s="8" customFormat="1" ht="52.95" customHeight="1" x14ac:dyDescent="0.25">
      <c r="A185" s="17"/>
      <c r="B185" s="28" t="s">
        <v>54</v>
      </c>
      <c r="C185" s="29" t="s">
        <v>119</v>
      </c>
      <c r="D185" s="29" t="s">
        <v>93</v>
      </c>
      <c r="E185" s="30" t="s">
        <v>28</v>
      </c>
      <c r="F185" s="51">
        <f t="shared" si="10"/>
        <v>1012</v>
      </c>
      <c r="G185" s="31" t="s">
        <v>279</v>
      </c>
      <c r="H185" s="73" t="s">
        <v>55</v>
      </c>
      <c r="I185" s="43" t="s">
        <v>238</v>
      </c>
      <c r="J185" s="33" t="str">
        <f t="shared" si="8"/>
        <v>01_E_IE1012_01.dwg</v>
      </c>
      <c r="K185" s="70" t="s">
        <v>102</v>
      </c>
      <c r="L185" s="66">
        <v>43236</v>
      </c>
    </row>
    <row r="186" spans="1:13" s="8" customFormat="1" ht="52.95" customHeight="1" x14ac:dyDescent="0.25">
      <c r="A186" s="17"/>
      <c r="B186" s="28" t="s">
        <v>54</v>
      </c>
      <c r="C186" s="29" t="s">
        <v>119</v>
      </c>
      <c r="D186" s="29" t="s">
        <v>93</v>
      </c>
      <c r="E186" s="30" t="s">
        <v>28</v>
      </c>
      <c r="F186" s="51">
        <f t="shared" si="10"/>
        <v>1013</v>
      </c>
      <c r="G186" s="31" t="s">
        <v>279</v>
      </c>
      <c r="H186" s="73" t="s">
        <v>55</v>
      </c>
      <c r="I186" s="43" t="s">
        <v>135</v>
      </c>
      <c r="J186" s="33" t="str">
        <f t="shared" si="8"/>
        <v>01_E_IE1013_01.dwg</v>
      </c>
      <c r="K186" s="70" t="s">
        <v>72</v>
      </c>
      <c r="L186" s="66">
        <v>43236</v>
      </c>
    </row>
    <row r="187" spans="1:13" s="5" customFormat="1" ht="52.95" customHeight="1" x14ac:dyDescent="0.25">
      <c r="A187" s="16"/>
      <c r="B187" s="84" t="s">
        <v>36</v>
      </c>
      <c r="C187" s="85"/>
      <c r="D187" s="85"/>
      <c r="E187" s="85"/>
      <c r="F187" s="85"/>
      <c r="G187" s="85"/>
      <c r="H187" s="85"/>
      <c r="I187" s="85"/>
      <c r="J187" s="85"/>
      <c r="K187" s="85"/>
      <c r="L187" s="86"/>
      <c r="M187" s="63"/>
    </row>
    <row r="188" spans="1:13" s="6" customFormat="1" ht="52.95" customHeight="1" x14ac:dyDescent="0.25">
      <c r="A188" s="23"/>
      <c r="B188" s="28" t="s">
        <v>13</v>
      </c>
      <c r="C188" s="29" t="s">
        <v>119</v>
      </c>
      <c r="D188" s="29" t="s">
        <v>93</v>
      </c>
      <c r="E188" s="30" t="s">
        <v>28</v>
      </c>
      <c r="F188" s="51" t="s">
        <v>100</v>
      </c>
      <c r="G188" s="31" t="s">
        <v>4</v>
      </c>
      <c r="H188" s="73" t="s">
        <v>36</v>
      </c>
      <c r="I188" s="43" t="s">
        <v>137</v>
      </c>
      <c r="J188" s="33" t="str">
        <f t="shared" si="8"/>
        <v>02_E_IE1000_00.dwg</v>
      </c>
      <c r="K188" s="70" t="s">
        <v>102</v>
      </c>
      <c r="L188" s="66">
        <v>43173</v>
      </c>
    </row>
    <row r="189" spans="1:13" ht="52.95" customHeight="1" x14ac:dyDescent="0.25">
      <c r="A189" s="23"/>
      <c r="B189" s="28" t="s">
        <v>13</v>
      </c>
      <c r="C189" s="29" t="s">
        <v>119</v>
      </c>
      <c r="D189" s="29" t="s">
        <v>93</v>
      </c>
      <c r="E189" s="30" t="s">
        <v>28</v>
      </c>
      <c r="F189" s="51" t="s">
        <v>228</v>
      </c>
      <c r="G189" s="31" t="s">
        <v>4</v>
      </c>
      <c r="H189" s="73" t="s">
        <v>36</v>
      </c>
      <c r="I189" s="43" t="s">
        <v>138</v>
      </c>
      <c r="J189" s="33" t="str">
        <f t="shared" si="8"/>
        <v>02_E_IE1001_00.dwg</v>
      </c>
      <c r="K189" s="70" t="s">
        <v>102</v>
      </c>
      <c r="L189" s="66">
        <v>43173</v>
      </c>
      <c r="M189" s="64"/>
    </row>
    <row r="190" spans="1:13" ht="52.95" customHeight="1" x14ac:dyDescent="0.25">
      <c r="A190" s="23"/>
      <c r="B190" s="28" t="s">
        <v>13</v>
      </c>
      <c r="C190" s="29" t="s">
        <v>119</v>
      </c>
      <c r="D190" s="29" t="s">
        <v>93</v>
      </c>
      <c r="E190" s="30" t="s">
        <v>28</v>
      </c>
      <c r="F190" s="51" t="s">
        <v>112</v>
      </c>
      <c r="G190" s="31" t="s">
        <v>4</v>
      </c>
      <c r="H190" s="73" t="s">
        <v>36</v>
      </c>
      <c r="I190" s="43" t="s">
        <v>139</v>
      </c>
      <c r="J190" s="33" t="str">
        <f t="shared" si="8"/>
        <v>02_E_IE1002_00.dwg</v>
      </c>
      <c r="K190" s="70" t="s">
        <v>102</v>
      </c>
      <c r="L190" s="66">
        <v>43173</v>
      </c>
      <c r="M190" s="64"/>
    </row>
    <row r="191" spans="1:13" ht="52.95" customHeight="1" x14ac:dyDescent="0.25">
      <c r="A191" s="23"/>
      <c r="B191" s="28" t="s">
        <v>13</v>
      </c>
      <c r="C191" s="29" t="s">
        <v>119</v>
      </c>
      <c r="D191" s="29" t="s">
        <v>93</v>
      </c>
      <c r="E191" s="30" t="s">
        <v>28</v>
      </c>
      <c r="F191" s="51" t="s">
        <v>231</v>
      </c>
      <c r="G191" s="31" t="s">
        <v>4</v>
      </c>
      <c r="H191" s="73" t="s">
        <v>36</v>
      </c>
      <c r="I191" s="43" t="s">
        <v>140</v>
      </c>
      <c r="J191" s="33" t="str">
        <f t="shared" si="8"/>
        <v>02_E_IE1003_00.dwg</v>
      </c>
      <c r="K191" s="70" t="s">
        <v>102</v>
      </c>
      <c r="L191" s="66">
        <v>43173</v>
      </c>
      <c r="M191" s="64"/>
    </row>
    <row r="192" spans="1:13" ht="52.95" customHeight="1" x14ac:dyDescent="0.25">
      <c r="A192" s="23"/>
      <c r="B192" s="28" t="s">
        <v>13</v>
      </c>
      <c r="C192" s="29" t="s">
        <v>119</v>
      </c>
      <c r="D192" s="29" t="s">
        <v>93</v>
      </c>
      <c r="E192" s="30" t="s">
        <v>28</v>
      </c>
      <c r="F192" s="51" t="s">
        <v>233</v>
      </c>
      <c r="G192" s="31" t="s">
        <v>279</v>
      </c>
      <c r="H192" s="73" t="s">
        <v>36</v>
      </c>
      <c r="I192" s="43" t="s">
        <v>141</v>
      </c>
      <c r="J192" s="33" t="str">
        <f t="shared" si="8"/>
        <v>02_E_IE1004_01.dwg</v>
      </c>
      <c r="K192" s="70" t="s">
        <v>72</v>
      </c>
      <c r="L192" s="66">
        <v>43236</v>
      </c>
      <c r="M192" s="64"/>
    </row>
    <row r="193" spans="1:13" s="8" customFormat="1" ht="52.95" customHeight="1" x14ac:dyDescent="0.25">
      <c r="A193" s="17"/>
      <c r="B193" s="78" t="s">
        <v>105</v>
      </c>
      <c r="C193" s="79"/>
      <c r="D193" s="79"/>
      <c r="E193" s="79"/>
      <c r="F193" s="79"/>
      <c r="G193" s="79"/>
      <c r="H193" s="79"/>
      <c r="I193" s="79"/>
      <c r="J193" s="79"/>
      <c r="K193" s="79"/>
      <c r="L193" s="80"/>
    </row>
    <row r="194" spans="1:13" s="8" customFormat="1" ht="52.95" customHeight="1" x14ac:dyDescent="0.25">
      <c r="A194" s="17"/>
      <c r="B194" s="84" t="s">
        <v>106</v>
      </c>
      <c r="C194" s="85"/>
      <c r="D194" s="85"/>
      <c r="E194" s="85"/>
      <c r="F194" s="85"/>
      <c r="G194" s="85"/>
      <c r="H194" s="85"/>
      <c r="I194" s="85"/>
      <c r="J194" s="85"/>
      <c r="K194" s="85"/>
      <c r="L194" s="86"/>
    </row>
    <row r="195" spans="1:13" s="8" customFormat="1" ht="52.95" customHeight="1" x14ac:dyDescent="0.25">
      <c r="A195" s="17"/>
      <c r="B195" s="29" t="s">
        <v>205</v>
      </c>
      <c r="C195" s="29" t="s">
        <v>119</v>
      </c>
      <c r="D195" s="29" t="s">
        <v>107</v>
      </c>
      <c r="E195" s="30" t="s">
        <v>27</v>
      </c>
      <c r="F195" s="51">
        <v>600</v>
      </c>
      <c r="G195" s="31" t="s">
        <v>313</v>
      </c>
      <c r="H195" s="73" t="s">
        <v>94</v>
      </c>
      <c r="I195" s="43" t="s">
        <v>108</v>
      </c>
      <c r="J195" s="33" t="str">
        <f>B195&amp;C195&amp;D195&amp;F195&amp;"_0"&amp;G195&amp;".doc"</f>
        <v>00_E_IC600_02.doc</v>
      </c>
      <c r="K195" s="70" t="s">
        <v>24</v>
      </c>
      <c r="L195" s="66">
        <v>43251</v>
      </c>
    </row>
    <row r="196" spans="1:13" s="8" customFormat="1" ht="52.95" customHeight="1" x14ac:dyDescent="0.25">
      <c r="A196" s="17"/>
      <c r="B196" s="84" t="s">
        <v>55</v>
      </c>
      <c r="C196" s="85"/>
      <c r="D196" s="85"/>
      <c r="E196" s="85"/>
      <c r="F196" s="85"/>
      <c r="G196" s="85"/>
      <c r="H196" s="85"/>
      <c r="I196" s="85"/>
      <c r="J196" s="85"/>
      <c r="K196" s="85"/>
      <c r="L196" s="86"/>
    </row>
    <row r="197" spans="1:13" s="8" customFormat="1" ht="52.95" customHeight="1" x14ac:dyDescent="0.25">
      <c r="A197" s="17"/>
      <c r="B197" s="28" t="s">
        <v>54</v>
      </c>
      <c r="C197" s="29" t="s">
        <v>119</v>
      </c>
      <c r="D197" s="29" t="s">
        <v>107</v>
      </c>
      <c r="E197" s="30" t="s">
        <v>27</v>
      </c>
      <c r="F197" s="51">
        <v>600</v>
      </c>
      <c r="G197" s="31" t="s">
        <v>313</v>
      </c>
      <c r="H197" s="73" t="s">
        <v>109</v>
      </c>
      <c r="I197" s="43" t="s">
        <v>110</v>
      </c>
      <c r="J197" s="33" t="str">
        <f>B197&amp;C197&amp;D197&amp;F197&amp;"_0"&amp;G197&amp;".doc"</f>
        <v>01_E_IC600_02.doc</v>
      </c>
      <c r="K197" s="70" t="s">
        <v>24</v>
      </c>
      <c r="L197" s="66">
        <v>43251</v>
      </c>
    </row>
    <row r="198" spans="1:13" s="8" customFormat="1" ht="52.95" customHeight="1" x14ac:dyDescent="0.25">
      <c r="A198" s="17"/>
      <c r="B198" s="28" t="s">
        <v>54</v>
      </c>
      <c r="C198" s="29" t="s">
        <v>119</v>
      </c>
      <c r="D198" s="29" t="s">
        <v>107</v>
      </c>
      <c r="E198" s="30" t="s">
        <v>27</v>
      </c>
      <c r="F198" s="51">
        <v>601</v>
      </c>
      <c r="G198" s="31" t="s">
        <v>313</v>
      </c>
      <c r="H198" s="73" t="s">
        <v>109</v>
      </c>
      <c r="I198" s="43" t="s">
        <v>142</v>
      </c>
      <c r="J198" s="33" t="str">
        <f>B198&amp;C198&amp;D198&amp;F198&amp;"_0"&amp;G198&amp;".doc"</f>
        <v>01_E_IC601_02.doc</v>
      </c>
      <c r="K198" s="70" t="s">
        <v>24</v>
      </c>
      <c r="L198" s="66">
        <v>43251</v>
      </c>
    </row>
    <row r="199" spans="1:13" s="5" customFormat="1" ht="52.95" customHeight="1" x14ac:dyDescent="0.25">
      <c r="A199" s="18"/>
      <c r="B199" s="28" t="s">
        <v>54</v>
      </c>
      <c r="C199" s="29" t="s">
        <v>119</v>
      </c>
      <c r="D199" s="29" t="s">
        <v>107</v>
      </c>
      <c r="E199" s="30" t="s">
        <v>28</v>
      </c>
      <c r="F199" s="51">
        <v>1000</v>
      </c>
      <c r="G199" s="31" t="s">
        <v>313</v>
      </c>
      <c r="H199" s="73" t="s">
        <v>109</v>
      </c>
      <c r="I199" s="43" t="s">
        <v>143</v>
      </c>
      <c r="J199" s="33" t="str">
        <f t="shared" ref="J199:J213" si="11">B199&amp;C199&amp;D199&amp;F199&amp;"_0"&amp;G199&amp;".dwg"</f>
        <v>01_E_IC1000_02.dwg</v>
      </c>
      <c r="K199" s="70" t="s">
        <v>102</v>
      </c>
      <c r="L199" s="66">
        <v>43251</v>
      </c>
      <c r="M199" s="63"/>
    </row>
    <row r="200" spans="1:13" s="5" customFormat="1" ht="52.95" customHeight="1" x14ac:dyDescent="0.25">
      <c r="A200" s="18"/>
      <c r="B200" s="28" t="s">
        <v>54</v>
      </c>
      <c r="C200" s="29" t="s">
        <v>119</v>
      </c>
      <c r="D200" s="29" t="s">
        <v>107</v>
      </c>
      <c r="E200" s="30" t="s">
        <v>28</v>
      </c>
      <c r="F200" s="51">
        <v>1001</v>
      </c>
      <c r="G200" s="31" t="s">
        <v>313</v>
      </c>
      <c r="H200" s="73" t="s">
        <v>109</v>
      </c>
      <c r="I200" s="43" t="s">
        <v>144</v>
      </c>
      <c r="J200" s="33" t="str">
        <f t="shared" si="11"/>
        <v>01_E_IC1001_02.dwg</v>
      </c>
      <c r="K200" s="70" t="s">
        <v>102</v>
      </c>
      <c r="L200" s="66">
        <v>43251</v>
      </c>
      <c r="M200" s="63"/>
    </row>
    <row r="201" spans="1:13" ht="52.95" customHeight="1" x14ac:dyDescent="0.25">
      <c r="A201" s="18"/>
      <c r="B201" s="28" t="s">
        <v>54</v>
      </c>
      <c r="C201" s="29" t="s">
        <v>119</v>
      </c>
      <c r="D201" s="29" t="s">
        <v>107</v>
      </c>
      <c r="E201" s="30" t="s">
        <v>28</v>
      </c>
      <c r="F201" s="51">
        <v>1002</v>
      </c>
      <c r="G201" s="31" t="s">
        <v>313</v>
      </c>
      <c r="H201" s="73" t="s">
        <v>109</v>
      </c>
      <c r="I201" s="43" t="s">
        <v>145</v>
      </c>
      <c r="J201" s="33" t="str">
        <f t="shared" si="11"/>
        <v>01_E_IC1002_02.dwg</v>
      </c>
      <c r="K201" s="70" t="s">
        <v>102</v>
      </c>
      <c r="L201" s="66">
        <v>43251</v>
      </c>
      <c r="M201" s="64"/>
    </row>
    <row r="202" spans="1:13" s="8" customFormat="1" ht="52.95" customHeight="1" x14ac:dyDescent="0.25">
      <c r="A202" s="18"/>
      <c r="B202" s="28" t="s">
        <v>54</v>
      </c>
      <c r="C202" s="29" t="s">
        <v>119</v>
      </c>
      <c r="D202" s="29" t="s">
        <v>107</v>
      </c>
      <c r="E202" s="30" t="s">
        <v>28</v>
      </c>
      <c r="F202" s="51">
        <v>1003</v>
      </c>
      <c r="G202" s="31" t="s">
        <v>313</v>
      </c>
      <c r="H202" s="73" t="s">
        <v>109</v>
      </c>
      <c r="I202" s="43" t="s">
        <v>146</v>
      </c>
      <c r="J202" s="33" t="str">
        <f t="shared" si="11"/>
        <v>01_E_IC1003_02.dwg</v>
      </c>
      <c r="K202" s="70" t="s">
        <v>102</v>
      </c>
      <c r="L202" s="66">
        <v>43251</v>
      </c>
    </row>
    <row r="203" spans="1:13" s="8" customFormat="1" ht="52.95" customHeight="1" x14ac:dyDescent="0.25">
      <c r="A203" s="18"/>
      <c r="B203" s="28" t="s">
        <v>54</v>
      </c>
      <c r="C203" s="29" t="s">
        <v>119</v>
      </c>
      <c r="D203" s="29" t="s">
        <v>107</v>
      </c>
      <c r="E203" s="30" t="s">
        <v>28</v>
      </c>
      <c r="F203" s="51">
        <v>1004</v>
      </c>
      <c r="G203" s="31" t="s">
        <v>313</v>
      </c>
      <c r="H203" s="73" t="s">
        <v>109</v>
      </c>
      <c r="I203" s="43" t="s">
        <v>147</v>
      </c>
      <c r="J203" s="33" t="str">
        <f t="shared" si="11"/>
        <v>01_E_IC1004_02.dwg</v>
      </c>
      <c r="K203" s="70" t="s">
        <v>102</v>
      </c>
      <c r="L203" s="66">
        <v>43251</v>
      </c>
    </row>
    <row r="204" spans="1:13" s="8" customFormat="1" ht="52.95" customHeight="1" x14ac:dyDescent="0.25">
      <c r="A204" s="18"/>
      <c r="B204" s="28" t="s">
        <v>54</v>
      </c>
      <c r="C204" s="29" t="s">
        <v>119</v>
      </c>
      <c r="D204" s="29" t="s">
        <v>107</v>
      </c>
      <c r="E204" s="30" t="s">
        <v>28</v>
      </c>
      <c r="F204" s="51">
        <v>1005</v>
      </c>
      <c r="G204" s="31" t="s">
        <v>313</v>
      </c>
      <c r="H204" s="73" t="s">
        <v>109</v>
      </c>
      <c r="I204" s="43" t="s">
        <v>239</v>
      </c>
      <c r="J204" s="33" t="str">
        <f t="shared" si="11"/>
        <v>01_E_IC1005_02.dwg</v>
      </c>
      <c r="K204" s="70" t="s">
        <v>102</v>
      </c>
      <c r="L204" s="66">
        <v>43251</v>
      </c>
    </row>
    <row r="205" spans="1:13" s="8" customFormat="1" ht="60.6" customHeight="1" x14ac:dyDescent="0.25">
      <c r="A205" s="18"/>
      <c r="B205" s="28" t="s">
        <v>54</v>
      </c>
      <c r="C205" s="29" t="s">
        <v>119</v>
      </c>
      <c r="D205" s="29" t="s">
        <v>107</v>
      </c>
      <c r="E205" s="30" t="s">
        <v>28</v>
      </c>
      <c r="F205" s="51">
        <v>1006</v>
      </c>
      <c r="G205" s="31" t="s">
        <v>279</v>
      </c>
      <c r="H205" s="73" t="s">
        <v>109</v>
      </c>
      <c r="I205" s="43" t="s">
        <v>240</v>
      </c>
      <c r="J205" s="33" t="str">
        <f t="shared" si="11"/>
        <v>01_E_IC1006_01.dwg</v>
      </c>
      <c r="K205" s="70" t="s">
        <v>102</v>
      </c>
      <c r="L205" s="66">
        <v>43236</v>
      </c>
    </row>
    <row r="206" spans="1:13" s="8" customFormat="1" ht="52.95" customHeight="1" x14ac:dyDescent="0.25">
      <c r="A206" s="18"/>
      <c r="B206" s="28" t="s">
        <v>54</v>
      </c>
      <c r="C206" s="29" t="s">
        <v>119</v>
      </c>
      <c r="D206" s="29" t="s">
        <v>107</v>
      </c>
      <c r="E206" s="30" t="s">
        <v>28</v>
      </c>
      <c r="F206" s="51">
        <v>1007</v>
      </c>
      <c r="G206" s="31" t="s">
        <v>279</v>
      </c>
      <c r="H206" s="73" t="s">
        <v>109</v>
      </c>
      <c r="I206" s="43" t="s">
        <v>148</v>
      </c>
      <c r="J206" s="33" t="str">
        <f t="shared" si="11"/>
        <v>01_E_IC1007_01.dwg</v>
      </c>
      <c r="K206" s="70" t="s">
        <v>102</v>
      </c>
      <c r="L206" s="66">
        <v>43236</v>
      </c>
    </row>
    <row r="207" spans="1:13" s="8" customFormat="1" ht="52.95" customHeight="1" x14ac:dyDescent="0.25">
      <c r="A207" s="17"/>
      <c r="B207" s="84" t="s">
        <v>111</v>
      </c>
      <c r="C207" s="85"/>
      <c r="D207" s="85"/>
      <c r="E207" s="85"/>
      <c r="F207" s="85"/>
      <c r="G207" s="85"/>
      <c r="H207" s="85"/>
      <c r="I207" s="85"/>
      <c r="J207" s="85"/>
      <c r="K207" s="85"/>
      <c r="L207" s="86"/>
    </row>
    <row r="208" spans="1:13" s="8" customFormat="1" ht="52.95" customHeight="1" x14ac:dyDescent="0.25">
      <c r="A208" s="17"/>
      <c r="B208" s="28" t="s">
        <v>13</v>
      </c>
      <c r="C208" s="29" t="s">
        <v>119</v>
      </c>
      <c r="D208" s="29" t="s">
        <v>107</v>
      </c>
      <c r="E208" s="30" t="s">
        <v>27</v>
      </c>
      <c r="F208" s="51">
        <v>600</v>
      </c>
      <c r="G208" s="31" t="s">
        <v>279</v>
      </c>
      <c r="H208" s="32" t="s">
        <v>36</v>
      </c>
      <c r="I208" s="43" t="s">
        <v>110</v>
      </c>
      <c r="J208" s="33" t="str">
        <f>B208&amp;C208&amp;D208&amp;F208&amp;"_0"&amp;G208&amp;".doc"</f>
        <v>02_E_IC600_01.doc</v>
      </c>
      <c r="K208" s="62" t="s">
        <v>24</v>
      </c>
      <c r="L208" s="66">
        <v>43236</v>
      </c>
    </row>
    <row r="209" spans="1:13" s="8" customFormat="1" ht="52.95" customHeight="1" x14ac:dyDescent="0.25">
      <c r="A209" s="17"/>
      <c r="B209" s="28" t="s">
        <v>13</v>
      </c>
      <c r="C209" s="29" t="s">
        <v>119</v>
      </c>
      <c r="D209" s="29" t="s">
        <v>107</v>
      </c>
      <c r="E209" s="30" t="s">
        <v>27</v>
      </c>
      <c r="F209" s="51">
        <v>601</v>
      </c>
      <c r="G209" s="31" t="s">
        <v>279</v>
      </c>
      <c r="H209" s="32" t="s">
        <v>36</v>
      </c>
      <c r="I209" s="43" t="s">
        <v>149</v>
      </c>
      <c r="J209" s="33" t="str">
        <f>B209&amp;C209&amp;D209&amp;F209&amp;"_0"&amp;G209&amp;".doc"</f>
        <v>02_E_IC601_01.doc</v>
      </c>
      <c r="K209" s="62" t="s">
        <v>24</v>
      </c>
      <c r="L209" s="66">
        <v>43236</v>
      </c>
    </row>
    <row r="210" spans="1:13" ht="52.95" customHeight="1" x14ac:dyDescent="0.25">
      <c r="A210" s="22"/>
      <c r="B210" s="28" t="s">
        <v>13</v>
      </c>
      <c r="C210" s="29" t="s">
        <v>119</v>
      </c>
      <c r="D210" s="29" t="s">
        <v>107</v>
      </c>
      <c r="E210" s="30" t="s">
        <v>28</v>
      </c>
      <c r="F210" s="51" t="s">
        <v>100</v>
      </c>
      <c r="G210" s="31" t="s">
        <v>279</v>
      </c>
      <c r="H210" s="32" t="s">
        <v>36</v>
      </c>
      <c r="I210" s="43" t="s">
        <v>241</v>
      </c>
      <c r="J210" s="33" t="str">
        <f t="shared" si="11"/>
        <v>02_E_IC1000_01.dwg</v>
      </c>
      <c r="K210" s="62" t="s">
        <v>102</v>
      </c>
      <c r="L210" s="66">
        <v>43236</v>
      </c>
      <c r="M210" s="64"/>
    </row>
    <row r="211" spans="1:13" ht="52.95" customHeight="1" x14ac:dyDescent="0.25">
      <c r="A211" s="22"/>
      <c r="B211" s="28" t="s">
        <v>13</v>
      </c>
      <c r="C211" s="29" t="s">
        <v>119</v>
      </c>
      <c r="D211" s="29" t="s">
        <v>107</v>
      </c>
      <c r="E211" s="30" t="s">
        <v>28</v>
      </c>
      <c r="F211" s="51">
        <v>1001</v>
      </c>
      <c r="G211" s="31" t="s">
        <v>279</v>
      </c>
      <c r="H211" s="32" t="s">
        <v>36</v>
      </c>
      <c r="I211" s="43" t="s">
        <v>242</v>
      </c>
      <c r="J211" s="33" t="str">
        <f t="shared" si="11"/>
        <v>02_E_IC1001_01.dwg</v>
      </c>
      <c r="K211" s="62" t="s">
        <v>102</v>
      </c>
      <c r="L211" s="66">
        <v>43236</v>
      </c>
      <c r="M211" s="64"/>
    </row>
    <row r="212" spans="1:13" ht="66.599999999999994" customHeight="1" x14ac:dyDescent="0.25">
      <c r="A212" s="22"/>
      <c r="B212" s="28" t="s">
        <v>13</v>
      </c>
      <c r="C212" s="29" t="s">
        <v>119</v>
      </c>
      <c r="D212" s="29" t="s">
        <v>107</v>
      </c>
      <c r="E212" s="30" t="s">
        <v>28</v>
      </c>
      <c r="F212" s="51" t="s">
        <v>112</v>
      </c>
      <c r="G212" s="31" t="s">
        <v>279</v>
      </c>
      <c r="H212" s="32" t="s">
        <v>36</v>
      </c>
      <c r="I212" s="43" t="s">
        <v>150</v>
      </c>
      <c r="J212" s="33" t="str">
        <f t="shared" si="11"/>
        <v>02_E_IC1002_01.dwg</v>
      </c>
      <c r="K212" s="62" t="s">
        <v>102</v>
      </c>
      <c r="L212" s="66">
        <v>43236</v>
      </c>
      <c r="M212" s="64"/>
    </row>
    <row r="213" spans="1:13" ht="63" customHeight="1" x14ac:dyDescent="0.25">
      <c r="A213" s="22"/>
      <c r="B213" s="28" t="s">
        <v>13</v>
      </c>
      <c r="C213" s="29" t="s">
        <v>119</v>
      </c>
      <c r="D213" s="29" t="s">
        <v>107</v>
      </c>
      <c r="E213" s="30" t="s">
        <v>28</v>
      </c>
      <c r="F213" s="51">
        <v>1003</v>
      </c>
      <c r="G213" s="31">
        <v>0</v>
      </c>
      <c r="H213" s="32" t="s">
        <v>36</v>
      </c>
      <c r="I213" s="43" t="s">
        <v>348</v>
      </c>
      <c r="J213" s="33" t="str">
        <f t="shared" si="11"/>
        <v>02_E_IC1003_00.dwg</v>
      </c>
      <c r="K213" s="62">
        <v>50</v>
      </c>
      <c r="L213" s="66">
        <v>43173</v>
      </c>
      <c r="M213" s="64"/>
    </row>
    <row r="214" spans="1:13" ht="52.95" customHeight="1" x14ac:dyDescent="0.25">
      <c r="A214" s="17"/>
      <c r="B214" s="78" t="s">
        <v>113</v>
      </c>
      <c r="C214" s="79"/>
      <c r="D214" s="79"/>
      <c r="E214" s="79"/>
      <c r="F214" s="79"/>
      <c r="G214" s="79"/>
      <c r="H214" s="79"/>
      <c r="I214" s="79"/>
      <c r="J214" s="79"/>
      <c r="K214" s="79"/>
      <c r="L214" s="80"/>
      <c r="M214" s="64"/>
    </row>
    <row r="215" spans="1:13" ht="52.95" customHeight="1" x14ac:dyDescent="0.25">
      <c r="A215" s="17"/>
      <c r="B215" s="84" t="s">
        <v>106</v>
      </c>
      <c r="C215" s="85"/>
      <c r="D215" s="85"/>
      <c r="E215" s="85"/>
      <c r="F215" s="85"/>
      <c r="G215" s="85"/>
      <c r="H215" s="85"/>
      <c r="I215" s="85"/>
      <c r="J215" s="85"/>
      <c r="K215" s="85"/>
      <c r="L215" s="86"/>
      <c r="M215" s="64"/>
    </row>
    <row r="216" spans="1:13" ht="52.95" customHeight="1" x14ac:dyDescent="0.25">
      <c r="A216" s="17"/>
      <c r="B216" s="29" t="s">
        <v>205</v>
      </c>
      <c r="C216" s="29" t="s">
        <v>119</v>
      </c>
      <c r="D216" s="29" t="s">
        <v>114</v>
      </c>
      <c r="E216" s="30" t="s">
        <v>27</v>
      </c>
      <c r="F216" s="51">
        <v>600</v>
      </c>
      <c r="G216" s="31" t="s">
        <v>279</v>
      </c>
      <c r="H216" s="32" t="s">
        <v>94</v>
      </c>
      <c r="I216" s="43" t="s">
        <v>280</v>
      </c>
      <c r="J216" s="33" t="str">
        <f>B216&amp;C216&amp;D216&amp;F216&amp;"_0"&amp;G216&amp;".doc"</f>
        <v>00_E_IIS600_01.doc</v>
      </c>
      <c r="K216" s="71" t="s">
        <v>24</v>
      </c>
      <c r="L216" s="66">
        <v>43236</v>
      </c>
      <c r="M216" s="64"/>
    </row>
    <row r="217" spans="1:13" ht="52.95" customHeight="1" x14ac:dyDescent="0.25">
      <c r="A217" s="17"/>
      <c r="B217" s="29" t="s">
        <v>205</v>
      </c>
      <c r="C217" s="29" t="s">
        <v>119</v>
      </c>
      <c r="D217" s="29" t="s">
        <v>114</v>
      </c>
      <c r="E217" s="30" t="s">
        <v>27</v>
      </c>
      <c r="F217" s="51">
        <v>601</v>
      </c>
      <c r="G217" s="31" t="s">
        <v>279</v>
      </c>
      <c r="H217" s="32" t="s">
        <v>94</v>
      </c>
      <c r="I217" s="43" t="s">
        <v>281</v>
      </c>
      <c r="J217" s="33" t="str">
        <f t="shared" ref="J217:J218" si="12">B217&amp;C217&amp;D217&amp;F217&amp;"_0"&amp;G217&amp;".doc"</f>
        <v>00_E_IIS601_01.doc</v>
      </c>
      <c r="K217" s="71" t="s">
        <v>24</v>
      </c>
      <c r="L217" s="66">
        <v>43236</v>
      </c>
      <c r="M217" s="64"/>
    </row>
    <row r="218" spans="1:13" ht="52.95" customHeight="1" x14ac:dyDescent="0.25">
      <c r="A218" s="17"/>
      <c r="B218" s="29" t="s">
        <v>205</v>
      </c>
      <c r="C218" s="29" t="s">
        <v>119</v>
      </c>
      <c r="D218" s="29" t="s">
        <v>114</v>
      </c>
      <c r="E218" s="30" t="s">
        <v>27</v>
      </c>
      <c r="F218" s="51">
        <v>602</v>
      </c>
      <c r="G218" s="31" t="s">
        <v>279</v>
      </c>
      <c r="H218" s="32" t="s">
        <v>94</v>
      </c>
      <c r="I218" s="43" t="s">
        <v>282</v>
      </c>
      <c r="J218" s="33" t="str">
        <f t="shared" si="12"/>
        <v>00_E_IIS602_01.doc</v>
      </c>
      <c r="K218" s="71" t="s">
        <v>24</v>
      </c>
      <c r="L218" s="66">
        <v>43236</v>
      </c>
      <c r="M218" s="64"/>
    </row>
    <row r="219" spans="1:13" ht="52.95" customHeight="1" x14ac:dyDescent="0.25">
      <c r="A219" s="17"/>
      <c r="B219" s="29" t="s">
        <v>205</v>
      </c>
      <c r="C219" s="29" t="s">
        <v>119</v>
      </c>
      <c r="D219" s="29" t="s">
        <v>114</v>
      </c>
      <c r="E219" s="30" t="s">
        <v>28</v>
      </c>
      <c r="F219" s="51">
        <v>1000</v>
      </c>
      <c r="G219" s="31" t="s">
        <v>279</v>
      </c>
      <c r="H219" s="32" t="s">
        <v>94</v>
      </c>
      <c r="I219" s="43" t="s">
        <v>243</v>
      </c>
      <c r="J219" s="33" t="str">
        <f t="shared" ref="J219:J248" si="13">B219&amp;C219&amp;D219&amp;F219&amp;"_0"&amp;G219&amp;".dwg"</f>
        <v>00_E_IIS1000_01.dwg</v>
      </c>
      <c r="K219" s="71" t="s">
        <v>244</v>
      </c>
      <c r="L219" s="66">
        <v>43236</v>
      </c>
      <c r="M219" s="64"/>
    </row>
    <row r="220" spans="1:13" ht="52.95" customHeight="1" x14ac:dyDescent="0.25">
      <c r="A220" s="17"/>
      <c r="B220" s="29" t="s">
        <v>205</v>
      </c>
      <c r="C220" s="29" t="s">
        <v>119</v>
      </c>
      <c r="D220" s="29" t="s">
        <v>114</v>
      </c>
      <c r="E220" s="30" t="s">
        <v>28</v>
      </c>
      <c r="F220" s="51">
        <v>1001</v>
      </c>
      <c r="G220" s="31" t="s">
        <v>4</v>
      </c>
      <c r="H220" s="32" t="s">
        <v>94</v>
      </c>
      <c r="I220" s="43" t="s">
        <v>311</v>
      </c>
      <c r="J220" s="33" t="str">
        <f t="shared" si="13"/>
        <v>00_E_IIS1001_00.dwg</v>
      </c>
      <c r="K220" s="71" t="s">
        <v>234</v>
      </c>
      <c r="L220" s="66">
        <v>43236</v>
      </c>
      <c r="M220" s="64"/>
    </row>
    <row r="221" spans="1:13" ht="52.95" customHeight="1" x14ac:dyDescent="0.25">
      <c r="A221" s="17"/>
      <c r="B221" s="84" t="s">
        <v>55</v>
      </c>
      <c r="C221" s="85"/>
      <c r="D221" s="85"/>
      <c r="E221" s="85"/>
      <c r="F221" s="85"/>
      <c r="G221" s="85"/>
      <c r="H221" s="85"/>
      <c r="I221" s="85"/>
      <c r="J221" s="85"/>
      <c r="K221" s="85"/>
      <c r="L221" s="86"/>
      <c r="M221" s="64"/>
    </row>
    <row r="222" spans="1:13" ht="52.95" customHeight="1" x14ac:dyDescent="0.25">
      <c r="A222" s="23"/>
      <c r="B222" s="28" t="s">
        <v>54</v>
      </c>
      <c r="C222" s="29" t="s">
        <v>119</v>
      </c>
      <c r="D222" s="29" t="s">
        <v>114</v>
      </c>
      <c r="E222" s="30" t="s">
        <v>28</v>
      </c>
      <c r="F222" s="51">
        <v>1000</v>
      </c>
      <c r="G222" s="31" t="s">
        <v>279</v>
      </c>
      <c r="H222" s="32" t="s">
        <v>55</v>
      </c>
      <c r="I222" s="43" t="s">
        <v>245</v>
      </c>
      <c r="J222" s="33" t="str">
        <f t="shared" si="13"/>
        <v>01_E_IIS1000_01.dwg</v>
      </c>
      <c r="K222" s="71" t="s">
        <v>102</v>
      </c>
      <c r="L222" s="66">
        <v>43236</v>
      </c>
      <c r="M222" s="64"/>
    </row>
    <row r="223" spans="1:13" ht="52.95" customHeight="1" x14ac:dyDescent="0.25">
      <c r="A223" s="23"/>
      <c r="B223" s="28" t="s">
        <v>54</v>
      </c>
      <c r="C223" s="29" t="s">
        <v>119</v>
      </c>
      <c r="D223" s="29" t="s">
        <v>114</v>
      </c>
      <c r="E223" s="30" t="s">
        <v>28</v>
      </c>
      <c r="F223" s="51">
        <v>1001</v>
      </c>
      <c r="G223" s="31" t="s">
        <v>279</v>
      </c>
      <c r="H223" s="32" t="s">
        <v>55</v>
      </c>
      <c r="I223" s="43" t="s">
        <v>246</v>
      </c>
      <c r="J223" s="33" t="str">
        <f t="shared" si="13"/>
        <v>01_E_IIS1001_01.dwg</v>
      </c>
      <c r="K223" s="71" t="s">
        <v>102</v>
      </c>
      <c r="L223" s="66">
        <v>43236</v>
      </c>
      <c r="M223" s="64"/>
    </row>
    <row r="224" spans="1:13" ht="52.95" customHeight="1" x14ac:dyDescent="0.25">
      <c r="A224" s="23"/>
      <c r="B224" s="28" t="s">
        <v>54</v>
      </c>
      <c r="C224" s="29" t="s">
        <v>119</v>
      </c>
      <c r="D224" s="29" t="s">
        <v>114</v>
      </c>
      <c r="E224" s="30" t="s">
        <v>28</v>
      </c>
      <c r="F224" s="51">
        <v>1002</v>
      </c>
      <c r="G224" s="31" t="s">
        <v>313</v>
      </c>
      <c r="H224" s="32" t="s">
        <v>55</v>
      </c>
      <c r="I224" s="43" t="s">
        <v>151</v>
      </c>
      <c r="J224" s="33" t="str">
        <f t="shared" si="13"/>
        <v>01_E_IIS1002_02.dwg</v>
      </c>
      <c r="K224" s="71" t="s">
        <v>102</v>
      </c>
      <c r="L224" s="66">
        <v>43251</v>
      </c>
      <c r="M224" s="64"/>
    </row>
    <row r="225" spans="1:13" ht="52.95" customHeight="1" x14ac:dyDescent="0.25">
      <c r="A225" s="23"/>
      <c r="B225" s="28" t="s">
        <v>54</v>
      </c>
      <c r="C225" s="29" t="s">
        <v>119</v>
      </c>
      <c r="D225" s="29" t="s">
        <v>114</v>
      </c>
      <c r="E225" s="30" t="s">
        <v>28</v>
      </c>
      <c r="F225" s="51">
        <v>1003</v>
      </c>
      <c r="G225" s="31" t="s">
        <v>279</v>
      </c>
      <c r="H225" s="32" t="s">
        <v>55</v>
      </c>
      <c r="I225" s="43" t="s">
        <v>152</v>
      </c>
      <c r="J225" s="33" t="str">
        <f t="shared" si="13"/>
        <v>01_E_IIS1003_01.dwg</v>
      </c>
      <c r="K225" s="71" t="s">
        <v>102</v>
      </c>
      <c r="L225" s="66">
        <v>43236</v>
      </c>
      <c r="M225" s="64"/>
    </row>
    <row r="226" spans="1:13" ht="52.95" customHeight="1" x14ac:dyDescent="0.25">
      <c r="A226" s="23"/>
      <c r="B226" s="28" t="s">
        <v>54</v>
      </c>
      <c r="C226" s="29" t="s">
        <v>119</v>
      </c>
      <c r="D226" s="29" t="s">
        <v>114</v>
      </c>
      <c r="E226" s="30" t="s">
        <v>28</v>
      </c>
      <c r="F226" s="51">
        <v>1004</v>
      </c>
      <c r="G226" s="31" t="s">
        <v>279</v>
      </c>
      <c r="H226" s="32" t="s">
        <v>55</v>
      </c>
      <c r="I226" s="43" t="s">
        <v>247</v>
      </c>
      <c r="J226" s="33" t="str">
        <f t="shared" si="13"/>
        <v>01_E_IIS1004_01.dwg</v>
      </c>
      <c r="K226" s="71" t="s">
        <v>102</v>
      </c>
      <c r="L226" s="66">
        <v>43236</v>
      </c>
      <c r="M226" s="64"/>
    </row>
    <row r="227" spans="1:13" ht="52.95" customHeight="1" x14ac:dyDescent="0.25">
      <c r="A227" s="23"/>
      <c r="B227" s="28" t="s">
        <v>54</v>
      </c>
      <c r="C227" s="29" t="s">
        <v>119</v>
      </c>
      <c r="D227" s="29" t="s">
        <v>114</v>
      </c>
      <c r="E227" s="30" t="s">
        <v>28</v>
      </c>
      <c r="F227" s="51">
        <v>1005</v>
      </c>
      <c r="G227" s="31" t="s">
        <v>279</v>
      </c>
      <c r="H227" s="32" t="s">
        <v>55</v>
      </c>
      <c r="I227" s="43" t="s">
        <v>153</v>
      </c>
      <c r="J227" s="33" t="str">
        <f t="shared" si="13"/>
        <v>01_E_IIS1005_01.dwg</v>
      </c>
      <c r="K227" s="71" t="s">
        <v>102</v>
      </c>
      <c r="L227" s="66">
        <v>43236</v>
      </c>
      <c r="M227" s="64"/>
    </row>
    <row r="228" spans="1:13" ht="52.95" customHeight="1" x14ac:dyDescent="0.25">
      <c r="A228" s="23"/>
      <c r="B228" s="28" t="s">
        <v>54</v>
      </c>
      <c r="C228" s="29" t="s">
        <v>119</v>
      </c>
      <c r="D228" s="29" t="s">
        <v>114</v>
      </c>
      <c r="E228" s="30" t="s">
        <v>28</v>
      </c>
      <c r="F228" s="51">
        <v>1006</v>
      </c>
      <c r="G228" s="31" t="s">
        <v>279</v>
      </c>
      <c r="H228" s="32" t="s">
        <v>55</v>
      </c>
      <c r="I228" s="43" t="s">
        <v>248</v>
      </c>
      <c r="J228" s="33" t="str">
        <f t="shared" si="13"/>
        <v>01_E_IIS1006_01.dwg</v>
      </c>
      <c r="K228" s="71" t="s">
        <v>102</v>
      </c>
      <c r="L228" s="66">
        <v>43236</v>
      </c>
      <c r="M228" s="64"/>
    </row>
    <row r="229" spans="1:13" ht="52.95" customHeight="1" x14ac:dyDescent="0.25">
      <c r="A229" s="23"/>
      <c r="B229" s="28" t="s">
        <v>54</v>
      </c>
      <c r="C229" s="29" t="s">
        <v>119</v>
      </c>
      <c r="D229" s="29" t="s">
        <v>114</v>
      </c>
      <c r="E229" s="30" t="s">
        <v>28</v>
      </c>
      <c r="F229" s="51">
        <v>1007</v>
      </c>
      <c r="G229" s="31" t="s">
        <v>279</v>
      </c>
      <c r="H229" s="32" t="s">
        <v>55</v>
      </c>
      <c r="I229" s="43" t="s">
        <v>249</v>
      </c>
      <c r="J229" s="33" t="str">
        <f t="shared" si="13"/>
        <v>01_E_IIS1007_01.dwg</v>
      </c>
      <c r="K229" s="71" t="s">
        <v>102</v>
      </c>
      <c r="L229" s="66">
        <v>43236</v>
      </c>
      <c r="M229" s="64"/>
    </row>
    <row r="230" spans="1:13" ht="52.95" customHeight="1" x14ac:dyDescent="0.25">
      <c r="A230" s="23"/>
      <c r="B230" s="28" t="s">
        <v>54</v>
      </c>
      <c r="C230" s="29" t="s">
        <v>119</v>
      </c>
      <c r="D230" s="29" t="s">
        <v>114</v>
      </c>
      <c r="E230" s="30" t="s">
        <v>28</v>
      </c>
      <c r="F230" s="51">
        <v>1008</v>
      </c>
      <c r="G230" s="31" t="s">
        <v>313</v>
      </c>
      <c r="H230" s="32" t="s">
        <v>55</v>
      </c>
      <c r="I230" s="43" t="s">
        <v>154</v>
      </c>
      <c r="J230" s="33" t="str">
        <f t="shared" si="13"/>
        <v>01_E_IIS1008_02.dwg</v>
      </c>
      <c r="K230" s="71" t="s">
        <v>102</v>
      </c>
      <c r="L230" s="66">
        <v>43251</v>
      </c>
      <c r="M230" s="64"/>
    </row>
    <row r="231" spans="1:13" ht="52.95" customHeight="1" x14ac:dyDescent="0.25">
      <c r="A231" s="23"/>
      <c r="B231" s="28" t="s">
        <v>54</v>
      </c>
      <c r="C231" s="29" t="s">
        <v>119</v>
      </c>
      <c r="D231" s="29" t="s">
        <v>114</v>
      </c>
      <c r="E231" s="30" t="s">
        <v>28</v>
      </c>
      <c r="F231" s="51">
        <v>1009</v>
      </c>
      <c r="G231" s="31" t="s">
        <v>4</v>
      </c>
      <c r="H231" s="32" t="s">
        <v>55</v>
      </c>
      <c r="I231" s="43" t="s">
        <v>155</v>
      </c>
      <c r="J231" s="33" t="str">
        <f t="shared" si="13"/>
        <v>01_E_IIS1009_00.dwg</v>
      </c>
      <c r="K231" s="71" t="s">
        <v>102</v>
      </c>
      <c r="L231" s="66">
        <v>43173</v>
      </c>
      <c r="M231" s="64"/>
    </row>
    <row r="232" spans="1:13" ht="52.95" customHeight="1" x14ac:dyDescent="0.25">
      <c r="A232" s="23"/>
      <c r="B232" s="28" t="s">
        <v>54</v>
      </c>
      <c r="C232" s="29" t="s">
        <v>119</v>
      </c>
      <c r="D232" s="29" t="s">
        <v>114</v>
      </c>
      <c r="E232" s="30" t="s">
        <v>28</v>
      </c>
      <c r="F232" s="51">
        <v>1010</v>
      </c>
      <c r="G232" s="31" t="s">
        <v>4</v>
      </c>
      <c r="H232" s="32" t="s">
        <v>55</v>
      </c>
      <c r="I232" s="43" t="s">
        <v>156</v>
      </c>
      <c r="J232" s="33" t="str">
        <f t="shared" si="13"/>
        <v>01_E_IIS1010_00.dwg</v>
      </c>
      <c r="K232" s="71" t="s">
        <v>102</v>
      </c>
      <c r="L232" s="66">
        <v>43173</v>
      </c>
      <c r="M232" s="64"/>
    </row>
    <row r="233" spans="1:13" ht="52.95" customHeight="1" x14ac:dyDescent="0.25">
      <c r="A233" s="23"/>
      <c r="B233" s="28" t="s">
        <v>54</v>
      </c>
      <c r="C233" s="29" t="s">
        <v>119</v>
      </c>
      <c r="D233" s="29" t="s">
        <v>114</v>
      </c>
      <c r="E233" s="30" t="s">
        <v>28</v>
      </c>
      <c r="F233" s="51">
        <v>1011</v>
      </c>
      <c r="G233" s="31" t="s">
        <v>4</v>
      </c>
      <c r="H233" s="32" t="s">
        <v>55</v>
      </c>
      <c r="I233" s="43" t="s">
        <v>157</v>
      </c>
      <c r="J233" s="33" t="str">
        <f t="shared" si="13"/>
        <v>01_E_IIS1011_00.dwg</v>
      </c>
      <c r="K233" s="71" t="s">
        <v>102</v>
      </c>
      <c r="L233" s="66">
        <v>43173</v>
      </c>
      <c r="M233" s="64"/>
    </row>
    <row r="234" spans="1:13" ht="52.95" customHeight="1" x14ac:dyDescent="0.25">
      <c r="A234" s="23"/>
      <c r="B234" s="28" t="s">
        <v>54</v>
      </c>
      <c r="C234" s="29" t="s">
        <v>119</v>
      </c>
      <c r="D234" s="29" t="s">
        <v>114</v>
      </c>
      <c r="E234" s="30" t="s">
        <v>28</v>
      </c>
      <c r="F234" s="51">
        <v>1012</v>
      </c>
      <c r="G234" s="31" t="s">
        <v>279</v>
      </c>
      <c r="H234" s="32" t="s">
        <v>55</v>
      </c>
      <c r="I234" s="43" t="s">
        <v>250</v>
      </c>
      <c r="J234" s="33" t="str">
        <f t="shared" si="13"/>
        <v>01_E_IIS1012_01.dwg</v>
      </c>
      <c r="K234" s="71" t="s">
        <v>102</v>
      </c>
      <c r="L234" s="66">
        <v>43236</v>
      </c>
      <c r="M234" s="64"/>
    </row>
    <row r="235" spans="1:13" ht="52.95" customHeight="1" x14ac:dyDescent="0.25">
      <c r="A235" s="23"/>
      <c r="B235" s="28" t="s">
        <v>54</v>
      </c>
      <c r="C235" s="29" t="s">
        <v>119</v>
      </c>
      <c r="D235" s="29" t="s">
        <v>114</v>
      </c>
      <c r="E235" s="30" t="s">
        <v>28</v>
      </c>
      <c r="F235" s="51">
        <v>1013</v>
      </c>
      <c r="G235" s="31" t="s">
        <v>279</v>
      </c>
      <c r="H235" s="32" t="s">
        <v>55</v>
      </c>
      <c r="I235" s="43" t="s">
        <v>251</v>
      </c>
      <c r="J235" s="33" t="str">
        <f t="shared" si="13"/>
        <v>01_E_IIS1013_01.dwg</v>
      </c>
      <c r="K235" s="71" t="s">
        <v>102</v>
      </c>
      <c r="L235" s="66">
        <v>43236</v>
      </c>
      <c r="M235" s="64"/>
    </row>
    <row r="236" spans="1:13" ht="52.95" customHeight="1" x14ac:dyDescent="0.25">
      <c r="A236" s="23"/>
      <c r="B236" s="28" t="s">
        <v>54</v>
      </c>
      <c r="C236" s="29" t="s">
        <v>119</v>
      </c>
      <c r="D236" s="29" t="s">
        <v>114</v>
      </c>
      <c r="E236" s="30" t="s">
        <v>28</v>
      </c>
      <c r="F236" s="51">
        <v>1014</v>
      </c>
      <c r="G236" s="31" t="s">
        <v>313</v>
      </c>
      <c r="H236" s="32" t="s">
        <v>55</v>
      </c>
      <c r="I236" s="43" t="s">
        <v>158</v>
      </c>
      <c r="J236" s="33" t="str">
        <f t="shared" si="13"/>
        <v>01_E_IIS1014_02.dwg</v>
      </c>
      <c r="K236" s="71" t="s">
        <v>102</v>
      </c>
      <c r="L236" s="66">
        <v>43251</v>
      </c>
      <c r="M236" s="64"/>
    </row>
    <row r="237" spans="1:13" ht="52.95" customHeight="1" x14ac:dyDescent="0.25">
      <c r="A237" s="23"/>
      <c r="B237" s="28" t="s">
        <v>54</v>
      </c>
      <c r="C237" s="29" t="s">
        <v>119</v>
      </c>
      <c r="D237" s="29" t="s">
        <v>114</v>
      </c>
      <c r="E237" s="30" t="s">
        <v>28</v>
      </c>
      <c r="F237" s="51">
        <v>1015</v>
      </c>
      <c r="G237" s="31" t="s">
        <v>4</v>
      </c>
      <c r="H237" s="32" t="s">
        <v>55</v>
      </c>
      <c r="I237" s="43" t="s">
        <v>159</v>
      </c>
      <c r="J237" s="33" t="str">
        <f t="shared" si="13"/>
        <v>01_E_IIS1015_00.dwg</v>
      </c>
      <c r="K237" s="71" t="s">
        <v>102</v>
      </c>
      <c r="L237" s="66">
        <v>43173</v>
      </c>
      <c r="M237" s="64"/>
    </row>
    <row r="238" spans="1:13" ht="52.95" customHeight="1" x14ac:dyDescent="0.25">
      <c r="A238" s="23"/>
      <c r="B238" s="28" t="s">
        <v>54</v>
      </c>
      <c r="C238" s="29" t="s">
        <v>119</v>
      </c>
      <c r="D238" s="29" t="s">
        <v>114</v>
      </c>
      <c r="E238" s="30" t="s">
        <v>28</v>
      </c>
      <c r="F238" s="51">
        <v>1016</v>
      </c>
      <c r="G238" s="31" t="s">
        <v>4</v>
      </c>
      <c r="H238" s="32" t="s">
        <v>55</v>
      </c>
      <c r="I238" s="43" t="s">
        <v>160</v>
      </c>
      <c r="J238" s="33" t="str">
        <f t="shared" si="13"/>
        <v>01_E_IIS1016_00.dwg</v>
      </c>
      <c r="K238" s="71" t="s">
        <v>102</v>
      </c>
      <c r="L238" s="66">
        <v>43173</v>
      </c>
      <c r="M238" s="64"/>
    </row>
    <row r="239" spans="1:13" ht="52.95" customHeight="1" x14ac:dyDescent="0.25">
      <c r="A239" s="23"/>
      <c r="B239" s="28" t="s">
        <v>54</v>
      </c>
      <c r="C239" s="29" t="s">
        <v>119</v>
      </c>
      <c r="D239" s="29" t="s">
        <v>114</v>
      </c>
      <c r="E239" s="30" t="s">
        <v>28</v>
      </c>
      <c r="F239" s="51">
        <v>1017</v>
      </c>
      <c r="G239" s="31" t="s">
        <v>4</v>
      </c>
      <c r="H239" s="32" t="s">
        <v>55</v>
      </c>
      <c r="I239" s="43" t="s">
        <v>161</v>
      </c>
      <c r="J239" s="33" t="str">
        <f t="shared" si="13"/>
        <v>01_E_IIS1017_00.dwg</v>
      </c>
      <c r="K239" s="71" t="s">
        <v>102</v>
      </c>
      <c r="L239" s="66">
        <v>43173</v>
      </c>
      <c r="M239" s="64"/>
    </row>
    <row r="240" spans="1:13" ht="52.95" customHeight="1" x14ac:dyDescent="0.25">
      <c r="A240" s="23"/>
      <c r="B240" s="28" t="s">
        <v>54</v>
      </c>
      <c r="C240" s="29" t="s">
        <v>119</v>
      </c>
      <c r="D240" s="29" t="s">
        <v>114</v>
      </c>
      <c r="E240" s="30" t="s">
        <v>28</v>
      </c>
      <c r="F240" s="51">
        <v>1018</v>
      </c>
      <c r="G240" s="31" t="s">
        <v>279</v>
      </c>
      <c r="H240" s="32" t="s">
        <v>55</v>
      </c>
      <c r="I240" s="43" t="s">
        <v>252</v>
      </c>
      <c r="J240" s="33" t="str">
        <f t="shared" si="13"/>
        <v>01_E_IIS1018_01.dwg</v>
      </c>
      <c r="K240" s="71" t="s">
        <v>102</v>
      </c>
      <c r="L240" s="66">
        <v>43236</v>
      </c>
      <c r="M240" s="64"/>
    </row>
    <row r="241" spans="1:13" ht="52.95" customHeight="1" x14ac:dyDescent="0.25">
      <c r="A241" s="17"/>
      <c r="B241" s="84" t="s">
        <v>36</v>
      </c>
      <c r="C241" s="85"/>
      <c r="D241" s="85"/>
      <c r="E241" s="85"/>
      <c r="F241" s="85"/>
      <c r="G241" s="85"/>
      <c r="H241" s="85"/>
      <c r="I241" s="85"/>
      <c r="J241" s="85"/>
      <c r="K241" s="85"/>
      <c r="L241" s="86"/>
      <c r="M241" s="64"/>
    </row>
    <row r="242" spans="1:13" ht="52.95" customHeight="1" x14ac:dyDescent="0.25">
      <c r="A242" s="23"/>
      <c r="B242" s="28" t="s">
        <v>13</v>
      </c>
      <c r="C242" s="29" t="s">
        <v>119</v>
      </c>
      <c r="D242" s="29" t="s">
        <v>114</v>
      </c>
      <c r="E242" s="30" t="s">
        <v>28</v>
      </c>
      <c r="F242" s="51">
        <v>1000</v>
      </c>
      <c r="G242" s="31" t="s">
        <v>279</v>
      </c>
      <c r="H242" s="32" t="s">
        <v>115</v>
      </c>
      <c r="I242" s="43" t="s">
        <v>253</v>
      </c>
      <c r="J242" s="33" t="str">
        <f t="shared" si="13"/>
        <v>02_E_IIS1000_01.dwg</v>
      </c>
      <c r="K242" s="71" t="s">
        <v>102</v>
      </c>
      <c r="L242" s="66">
        <v>43236</v>
      </c>
      <c r="M242" s="64"/>
    </row>
    <row r="243" spans="1:13" ht="52.95" customHeight="1" x14ac:dyDescent="0.25">
      <c r="A243" s="23"/>
      <c r="B243" s="28" t="str">
        <f>B242</f>
        <v>02</v>
      </c>
      <c r="C243" s="29" t="s">
        <v>119</v>
      </c>
      <c r="D243" s="29" t="s">
        <v>114</v>
      </c>
      <c r="E243" s="30" t="s">
        <v>28</v>
      </c>
      <c r="F243" s="51">
        <f>F242+1</f>
        <v>1001</v>
      </c>
      <c r="G243" s="31" t="s">
        <v>279</v>
      </c>
      <c r="H243" s="32" t="s">
        <v>115</v>
      </c>
      <c r="I243" s="43" t="s">
        <v>254</v>
      </c>
      <c r="J243" s="33" t="str">
        <f t="shared" si="13"/>
        <v>02_E_IIS1001_01.dwg</v>
      </c>
      <c r="K243" s="71" t="s">
        <v>102</v>
      </c>
      <c r="L243" s="66">
        <v>43236</v>
      </c>
      <c r="M243" s="64"/>
    </row>
    <row r="244" spans="1:13" ht="52.95" customHeight="1" x14ac:dyDescent="0.25">
      <c r="A244" s="17"/>
      <c r="B244" s="78" t="s">
        <v>2</v>
      </c>
      <c r="C244" s="79"/>
      <c r="D244" s="79"/>
      <c r="E244" s="79"/>
      <c r="F244" s="79"/>
      <c r="G244" s="79"/>
      <c r="H244" s="79"/>
      <c r="I244" s="79"/>
      <c r="J244" s="79"/>
      <c r="K244" s="79"/>
      <c r="L244" s="80"/>
      <c r="M244" s="64"/>
    </row>
    <row r="245" spans="1:13" ht="52.95" customHeight="1" x14ac:dyDescent="0.25">
      <c r="A245" s="18"/>
      <c r="B245" s="28" t="s">
        <v>17</v>
      </c>
      <c r="C245" s="29" t="s">
        <v>119</v>
      </c>
      <c r="D245" s="29" t="s">
        <v>32</v>
      </c>
      <c r="E245" s="30" t="s">
        <v>27</v>
      </c>
      <c r="F245" s="30">
        <v>500</v>
      </c>
      <c r="G245" s="31" t="s">
        <v>313</v>
      </c>
      <c r="H245" s="44" t="s">
        <v>2</v>
      </c>
      <c r="I245" s="43" t="s">
        <v>73</v>
      </c>
      <c r="J245" s="33" t="str">
        <f>B245&amp;C245&amp;D245&amp;F245&amp;"_0"&amp;G245&amp;".doc"</f>
        <v>EG_E_GEN500_02.doc</v>
      </c>
      <c r="K245" s="70" t="s">
        <v>24</v>
      </c>
      <c r="L245" s="66">
        <v>43251</v>
      </c>
      <c r="M245" s="64"/>
    </row>
    <row r="246" spans="1:13" s="8" customFormat="1" ht="52.95" customHeight="1" x14ac:dyDescent="0.25">
      <c r="A246" s="20"/>
      <c r="B246" s="28" t="s">
        <v>17</v>
      </c>
      <c r="C246" s="29" t="s">
        <v>119</v>
      </c>
      <c r="D246" s="29" t="s">
        <v>32</v>
      </c>
      <c r="E246" s="30" t="s">
        <v>27</v>
      </c>
      <c r="F246" s="30">
        <v>501</v>
      </c>
      <c r="G246" s="31" t="s">
        <v>313</v>
      </c>
      <c r="H246" s="44" t="s">
        <v>2</v>
      </c>
      <c r="I246" s="45" t="s">
        <v>14</v>
      </c>
      <c r="J246" s="33" t="str">
        <f>B246&amp;C246&amp;D246&amp;F246&amp;"_0"&amp;G246&amp;".doc"</f>
        <v>EG_E_GEN501_02.doc</v>
      </c>
      <c r="K246" s="70" t="s">
        <v>24</v>
      </c>
      <c r="L246" s="66">
        <v>43251</v>
      </c>
    </row>
    <row r="247" spans="1:13" ht="52.95" customHeight="1" x14ac:dyDescent="0.25">
      <c r="A247" s="21"/>
      <c r="B247" s="28" t="s">
        <v>17</v>
      </c>
      <c r="C247" s="29" t="s">
        <v>119</v>
      </c>
      <c r="D247" s="29" t="s">
        <v>32</v>
      </c>
      <c r="E247" s="30" t="s">
        <v>28</v>
      </c>
      <c r="F247" s="30">
        <v>1000</v>
      </c>
      <c r="G247" s="31" t="s">
        <v>4</v>
      </c>
      <c r="H247" s="44" t="s">
        <v>2</v>
      </c>
      <c r="I247" s="43" t="s">
        <v>19</v>
      </c>
      <c r="J247" s="33" t="str">
        <f t="shared" si="13"/>
        <v>EG_E_GEN1000_00.dwg</v>
      </c>
      <c r="K247" s="72" t="s">
        <v>18</v>
      </c>
      <c r="L247" s="66">
        <v>43173</v>
      </c>
      <c r="M247" s="64"/>
    </row>
    <row r="248" spans="1:13" s="13" customFormat="1" ht="52.95" customHeight="1" x14ac:dyDescent="0.25">
      <c r="A248" s="20"/>
      <c r="B248" s="28" t="s">
        <v>17</v>
      </c>
      <c r="C248" s="29" t="s">
        <v>119</v>
      </c>
      <c r="D248" s="29" t="s">
        <v>32</v>
      </c>
      <c r="E248" s="30" t="s">
        <v>28</v>
      </c>
      <c r="F248" s="30">
        <v>1001</v>
      </c>
      <c r="G248" s="31" t="s">
        <v>4</v>
      </c>
      <c r="H248" s="44" t="s">
        <v>2</v>
      </c>
      <c r="I248" s="43" t="s">
        <v>50</v>
      </c>
      <c r="J248" s="33" t="str">
        <f t="shared" si="13"/>
        <v>EG_E_GEN1001_00.dwg</v>
      </c>
      <c r="K248" s="72" t="s">
        <v>18</v>
      </c>
      <c r="L248" s="66">
        <v>43173</v>
      </c>
      <c r="M248" s="65"/>
    </row>
    <row r="249" spans="1:13" s="8" customFormat="1" ht="52.95" customHeight="1" x14ac:dyDescent="0.25">
      <c r="A249" s="18"/>
      <c r="B249" s="28" t="s">
        <v>17</v>
      </c>
      <c r="C249" s="29" t="s">
        <v>119</v>
      </c>
      <c r="D249" s="29" t="s">
        <v>32</v>
      </c>
      <c r="E249" s="30" t="s">
        <v>27</v>
      </c>
      <c r="F249" s="30">
        <v>502</v>
      </c>
      <c r="G249" s="31" t="s">
        <v>4</v>
      </c>
      <c r="H249" s="44" t="s">
        <v>2</v>
      </c>
      <c r="I249" s="34" t="s">
        <v>15</v>
      </c>
      <c r="J249" s="33" t="str">
        <f>B249&amp;C249&amp;D249&amp;F249&amp;"_0"&amp;G249&amp;".doc"</f>
        <v>EG_E_GEN502_00.doc</v>
      </c>
      <c r="K249" s="70" t="s">
        <v>24</v>
      </c>
      <c r="L249" s="66">
        <v>43173</v>
      </c>
    </row>
    <row r="250" spans="1:13" s="8" customFormat="1" ht="52.95" customHeight="1" x14ac:dyDescent="0.25">
      <c r="A250" s="36"/>
      <c r="B250" s="28" t="s">
        <v>17</v>
      </c>
      <c r="C250" s="29" t="s">
        <v>119</v>
      </c>
      <c r="D250" s="29" t="s">
        <v>32</v>
      </c>
      <c r="E250" s="30" t="s">
        <v>27</v>
      </c>
      <c r="F250" s="30">
        <v>503</v>
      </c>
      <c r="G250" s="31" t="s">
        <v>4</v>
      </c>
      <c r="H250" s="44" t="s">
        <v>2</v>
      </c>
      <c r="I250" s="52" t="s">
        <v>88</v>
      </c>
      <c r="J250" s="33" t="str">
        <f t="shared" ref="J250:J284" si="14">B250&amp;C250&amp;D250&amp;F250&amp;"_0"&amp;G250&amp;".doc"</f>
        <v>EG_E_GEN503_00.doc</v>
      </c>
      <c r="K250" s="70" t="s">
        <v>24</v>
      </c>
      <c r="L250" s="66">
        <v>43173</v>
      </c>
    </row>
    <row r="251" spans="1:13" s="8" customFormat="1" ht="52.95" customHeight="1" x14ac:dyDescent="0.25">
      <c r="A251" s="18"/>
      <c r="B251" s="28" t="s">
        <v>17</v>
      </c>
      <c r="C251" s="29" t="s">
        <v>119</v>
      </c>
      <c r="D251" s="29" t="s">
        <v>32</v>
      </c>
      <c r="E251" s="30" t="s">
        <v>27</v>
      </c>
      <c r="F251" s="30">
        <v>504</v>
      </c>
      <c r="G251" s="31" t="s">
        <v>279</v>
      </c>
      <c r="H251" s="44" t="s">
        <v>2</v>
      </c>
      <c r="I251" s="34" t="s">
        <v>122</v>
      </c>
      <c r="J251" s="33" t="str">
        <f t="shared" si="14"/>
        <v>EG_E_GEN504_01.doc</v>
      </c>
      <c r="K251" s="70" t="s">
        <v>24</v>
      </c>
      <c r="L251" s="66">
        <v>43236</v>
      </c>
    </row>
    <row r="252" spans="1:13" ht="52.95" customHeight="1" x14ac:dyDescent="0.25">
      <c r="A252" s="17"/>
      <c r="B252" s="28" t="s">
        <v>17</v>
      </c>
      <c r="C252" s="29" t="s">
        <v>119</v>
      </c>
      <c r="D252" s="29" t="s">
        <v>32</v>
      </c>
      <c r="E252" s="30" t="s">
        <v>27</v>
      </c>
      <c r="F252" s="30">
        <v>505</v>
      </c>
      <c r="G252" s="31" t="s">
        <v>279</v>
      </c>
      <c r="H252" s="44" t="s">
        <v>2</v>
      </c>
      <c r="I252" s="34" t="s">
        <v>65</v>
      </c>
      <c r="J252" s="33" t="str">
        <f t="shared" si="14"/>
        <v>EG_E_GEN505_01.doc</v>
      </c>
      <c r="K252" s="70" t="s">
        <v>24</v>
      </c>
      <c r="L252" s="66">
        <v>43236</v>
      </c>
      <c r="M252" s="64"/>
    </row>
    <row r="253" spans="1:13" ht="52.95" customHeight="1" x14ac:dyDescent="0.25">
      <c r="A253" s="17"/>
      <c r="B253" s="28" t="s">
        <v>17</v>
      </c>
      <c r="C253" s="29" t="s">
        <v>119</v>
      </c>
      <c r="D253" s="29" t="s">
        <v>32</v>
      </c>
      <c r="E253" s="30" t="s">
        <v>27</v>
      </c>
      <c r="F253" s="30">
        <v>506</v>
      </c>
      <c r="G253" s="31" t="s">
        <v>4</v>
      </c>
      <c r="H253" s="44" t="s">
        <v>2</v>
      </c>
      <c r="I253" s="34" t="s">
        <v>66</v>
      </c>
      <c r="J253" s="33" t="str">
        <f t="shared" si="14"/>
        <v>EG_E_GEN506_00.doc</v>
      </c>
      <c r="K253" s="70" t="s">
        <v>24</v>
      </c>
      <c r="L253" s="66">
        <v>43173</v>
      </c>
      <c r="M253" s="64"/>
    </row>
    <row r="254" spans="1:13" ht="52.95" customHeight="1" x14ac:dyDescent="0.25">
      <c r="A254" s="17"/>
      <c r="B254" s="28" t="str">
        <f>B252</f>
        <v>EG</v>
      </c>
      <c r="C254" s="29" t="s">
        <v>119</v>
      </c>
      <c r="D254" s="29" t="s">
        <v>32</v>
      </c>
      <c r="E254" s="30" t="s">
        <v>27</v>
      </c>
      <c r="F254" s="30">
        <v>507</v>
      </c>
      <c r="G254" s="31" t="s">
        <v>279</v>
      </c>
      <c r="H254" s="44" t="s">
        <v>2</v>
      </c>
      <c r="I254" s="43" t="s">
        <v>67</v>
      </c>
      <c r="J254" s="33" t="str">
        <f t="shared" si="14"/>
        <v>EG_E_GEN507_01.doc</v>
      </c>
      <c r="K254" s="70" t="s">
        <v>24</v>
      </c>
      <c r="L254" s="66">
        <v>43236</v>
      </c>
      <c r="M254" s="64"/>
    </row>
    <row r="255" spans="1:13" ht="52.95" customHeight="1" x14ac:dyDescent="0.25">
      <c r="A255" s="19"/>
      <c r="B255" s="28" t="s">
        <v>17</v>
      </c>
      <c r="C255" s="29" t="s">
        <v>119</v>
      </c>
      <c r="D255" s="29" t="s">
        <v>32</v>
      </c>
      <c r="E255" s="30" t="s">
        <v>27</v>
      </c>
      <c r="F255" s="30">
        <v>508</v>
      </c>
      <c r="G255" s="31" t="s">
        <v>4</v>
      </c>
      <c r="H255" s="44" t="s">
        <v>2</v>
      </c>
      <c r="I255" s="34" t="s">
        <v>68</v>
      </c>
      <c r="J255" s="33" t="str">
        <f t="shared" si="14"/>
        <v>EG_E_GEN508_00.doc</v>
      </c>
      <c r="K255" s="70" t="s">
        <v>24</v>
      </c>
      <c r="L255" s="66">
        <v>43173</v>
      </c>
      <c r="M255" s="64"/>
    </row>
    <row r="256" spans="1:13" ht="52.95" customHeight="1" x14ac:dyDescent="0.25">
      <c r="A256" s="19"/>
      <c r="B256" s="28" t="s">
        <v>17</v>
      </c>
      <c r="C256" s="29" t="s">
        <v>119</v>
      </c>
      <c r="D256" s="29" t="s">
        <v>32</v>
      </c>
      <c r="E256" s="30" t="s">
        <v>27</v>
      </c>
      <c r="F256" s="30">
        <v>509</v>
      </c>
      <c r="G256" s="31" t="s">
        <v>4</v>
      </c>
      <c r="H256" s="44" t="s">
        <v>2</v>
      </c>
      <c r="I256" s="34" t="s">
        <v>69</v>
      </c>
      <c r="J256" s="33" t="str">
        <f t="shared" si="14"/>
        <v>EG_E_GEN509_00.doc</v>
      </c>
      <c r="K256" s="70" t="s">
        <v>24</v>
      </c>
      <c r="L256" s="66">
        <v>43173</v>
      </c>
      <c r="M256" s="64"/>
    </row>
    <row r="257" spans="1:13" ht="52.95" customHeight="1" x14ac:dyDescent="0.25">
      <c r="A257" s="19"/>
      <c r="B257" s="28" t="s">
        <v>17</v>
      </c>
      <c r="C257" s="29" t="s">
        <v>119</v>
      </c>
      <c r="D257" s="29" t="s">
        <v>32</v>
      </c>
      <c r="E257" s="30" t="s">
        <v>27</v>
      </c>
      <c r="F257" s="30">
        <v>510</v>
      </c>
      <c r="G257" s="31" t="s">
        <v>4</v>
      </c>
      <c r="H257" s="44" t="s">
        <v>2</v>
      </c>
      <c r="I257" s="34" t="s">
        <v>116</v>
      </c>
      <c r="J257" s="33" t="str">
        <f t="shared" si="14"/>
        <v>EG_E_GEN510_00.doc</v>
      </c>
      <c r="K257" s="70" t="s">
        <v>24</v>
      </c>
      <c r="L257" s="66">
        <v>43173</v>
      </c>
      <c r="M257" s="64"/>
    </row>
    <row r="258" spans="1:13" ht="52.95" customHeight="1" x14ac:dyDescent="0.25">
      <c r="A258" s="18"/>
      <c r="B258" s="28" t="s">
        <v>17</v>
      </c>
      <c r="C258" s="29" t="s">
        <v>119</v>
      </c>
      <c r="D258" s="29" t="s">
        <v>32</v>
      </c>
      <c r="E258" s="30" t="s">
        <v>27</v>
      </c>
      <c r="F258" s="30">
        <v>511</v>
      </c>
      <c r="G258" s="31" t="s">
        <v>4</v>
      </c>
      <c r="H258" s="44" t="s">
        <v>2</v>
      </c>
      <c r="I258" s="34" t="s">
        <v>70</v>
      </c>
      <c r="J258" s="33" t="str">
        <f t="shared" si="14"/>
        <v>EG_E_GEN511_00.doc</v>
      </c>
      <c r="K258" s="70" t="s">
        <v>24</v>
      </c>
      <c r="L258" s="66">
        <v>43173</v>
      </c>
      <c r="M258" s="64"/>
    </row>
    <row r="259" spans="1:13" ht="52.95" customHeight="1" x14ac:dyDescent="0.25">
      <c r="A259" s="18"/>
      <c r="B259" s="28" t="s">
        <v>17</v>
      </c>
      <c r="C259" s="29" t="s">
        <v>119</v>
      </c>
      <c r="D259" s="29" t="s">
        <v>32</v>
      </c>
      <c r="E259" s="30" t="s">
        <v>27</v>
      </c>
      <c r="F259" s="30">
        <v>512</v>
      </c>
      <c r="G259" s="31" t="s">
        <v>279</v>
      </c>
      <c r="H259" s="44" t="s">
        <v>2</v>
      </c>
      <c r="I259" s="34" t="s">
        <v>120</v>
      </c>
      <c r="J259" s="33" t="str">
        <f t="shared" si="14"/>
        <v>EG_E_GEN512_01.doc</v>
      </c>
      <c r="K259" s="70" t="s">
        <v>24</v>
      </c>
      <c r="L259" s="66">
        <v>43236</v>
      </c>
      <c r="M259" s="64"/>
    </row>
    <row r="260" spans="1:13" ht="52.95" customHeight="1" x14ac:dyDescent="0.25">
      <c r="A260" s="18"/>
      <c r="B260" s="28" t="s">
        <v>17</v>
      </c>
      <c r="C260" s="29" t="s">
        <v>119</v>
      </c>
      <c r="D260" s="29" t="s">
        <v>32</v>
      </c>
      <c r="E260" s="30" t="s">
        <v>27</v>
      </c>
      <c r="F260" s="30">
        <v>513</v>
      </c>
      <c r="G260" s="31" t="s">
        <v>4</v>
      </c>
      <c r="H260" s="44" t="s">
        <v>2</v>
      </c>
      <c r="I260" s="34" t="s">
        <v>121</v>
      </c>
      <c r="J260" s="33" t="str">
        <f t="shared" si="14"/>
        <v>EG_E_GEN513_00.doc</v>
      </c>
      <c r="K260" s="70" t="s">
        <v>24</v>
      </c>
      <c r="L260" s="66">
        <v>43173</v>
      </c>
      <c r="M260" s="64"/>
    </row>
    <row r="261" spans="1:13" ht="52.95" customHeight="1" x14ac:dyDescent="0.25">
      <c r="A261" s="18"/>
      <c r="B261" s="28" t="s">
        <v>17</v>
      </c>
      <c r="C261" s="29" t="s">
        <v>119</v>
      </c>
      <c r="D261" s="29" t="s">
        <v>32</v>
      </c>
      <c r="E261" s="30" t="s">
        <v>27</v>
      </c>
      <c r="F261" s="30">
        <v>514</v>
      </c>
      <c r="G261" s="31" t="s">
        <v>4</v>
      </c>
      <c r="H261" s="44" t="s">
        <v>2</v>
      </c>
      <c r="I261" s="34" t="s">
        <v>203</v>
      </c>
      <c r="J261" s="33" t="str">
        <f t="shared" si="14"/>
        <v>EG_E_GEN514_00.doc</v>
      </c>
      <c r="K261" s="70" t="s">
        <v>24</v>
      </c>
      <c r="L261" s="66">
        <v>43173</v>
      </c>
      <c r="M261" s="64"/>
    </row>
    <row r="262" spans="1:13" ht="52.95" customHeight="1" x14ac:dyDescent="0.25">
      <c r="A262" s="18"/>
      <c r="B262" s="28" t="s">
        <v>17</v>
      </c>
      <c r="C262" s="29" t="s">
        <v>119</v>
      </c>
      <c r="D262" s="29" t="s">
        <v>32</v>
      </c>
      <c r="E262" s="30" t="s">
        <v>27</v>
      </c>
      <c r="F262" s="51">
        <v>515</v>
      </c>
      <c r="G262" s="31" t="s">
        <v>4</v>
      </c>
      <c r="H262" s="32" t="s">
        <v>2</v>
      </c>
      <c r="I262" s="43" t="s">
        <v>204</v>
      </c>
      <c r="J262" s="33" t="str">
        <f t="shared" si="14"/>
        <v>EG_E_GEN515_00.doc</v>
      </c>
      <c r="K262" s="71" t="s">
        <v>24</v>
      </c>
      <c r="L262" s="66">
        <v>43173</v>
      </c>
      <c r="M262" s="64"/>
    </row>
    <row r="263" spans="1:13" ht="52.95" customHeight="1" x14ac:dyDescent="0.25">
      <c r="A263" s="18"/>
      <c r="B263" s="28" t="s">
        <v>17</v>
      </c>
      <c r="C263" s="29" t="s">
        <v>119</v>
      </c>
      <c r="D263" s="29" t="s">
        <v>32</v>
      </c>
      <c r="E263" s="30" t="s">
        <v>27</v>
      </c>
      <c r="F263" s="30">
        <v>516</v>
      </c>
      <c r="G263" s="31" t="s">
        <v>279</v>
      </c>
      <c r="H263" s="44" t="s">
        <v>2</v>
      </c>
      <c r="I263" s="34" t="s">
        <v>123</v>
      </c>
      <c r="J263" s="33" t="str">
        <f t="shared" si="14"/>
        <v>EG_E_GEN516_01.doc</v>
      </c>
      <c r="K263" s="70" t="s">
        <v>24</v>
      </c>
      <c r="L263" s="66">
        <v>43236</v>
      </c>
      <c r="M263" s="64"/>
    </row>
    <row r="264" spans="1:13" ht="52.95" customHeight="1" x14ac:dyDescent="0.25">
      <c r="A264" s="20"/>
      <c r="B264" s="28" t="s">
        <v>17</v>
      </c>
      <c r="C264" s="29" t="s">
        <v>119</v>
      </c>
      <c r="D264" s="29" t="s">
        <v>32</v>
      </c>
      <c r="E264" s="30" t="s">
        <v>27</v>
      </c>
      <c r="F264" s="30">
        <v>517</v>
      </c>
      <c r="G264" s="31" t="s">
        <v>279</v>
      </c>
      <c r="H264" s="44" t="s">
        <v>2</v>
      </c>
      <c r="I264" s="43" t="s">
        <v>283</v>
      </c>
      <c r="J264" s="33" t="str">
        <f t="shared" si="14"/>
        <v>EG_E_GEN517_01.doc</v>
      </c>
      <c r="K264" s="72" t="s">
        <v>24</v>
      </c>
      <c r="L264" s="66">
        <v>43236</v>
      </c>
      <c r="M264" s="64"/>
    </row>
    <row r="265" spans="1:13" ht="52.95" customHeight="1" x14ac:dyDescent="0.25">
      <c r="A265" s="18"/>
      <c r="B265" s="28" t="s">
        <v>17</v>
      </c>
      <c r="C265" s="29" t="s">
        <v>119</v>
      </c>
      <c r="D265" s="29" t="s">
        <v>32</v>
      </c>
      <c r="E265" s="30" t="s">
        <v>27</v>
      </c>
      <c r="F265" s="30">
        <v>518</v>
      </c>
      <c r="G265" s="31" t="s">
        <v>313</v>
      </c>
      <c r="H265" s="44" t="s">
        <v>2</v>
      </c>
      <c r="I265" s="45" t="s">
        <v>200</v>
      </c>
      <c r="J265" s="33" t="str">
        <f t="shared" si="14"/>
        <v>EG_E_GEN518_02.doc</v>
      </c>
      <c r="K265" s="70" t="s">
        <v>24</v>
      </c>
      <c r="L265" s="66">
        <v>43251</v>
      </c>
      <c r="M265" s="64"/>
    </row>
    <row r="266" spans="1:13" ht="52.95" customHeight="1" x14ac:dyDescent="0.25">
      <c r="A266" s="18"/>
      <c r="B266" s="28" t="s">
        <v>17</v>
      </c>
      <c r="C266" s="29" t="s">
        <v>119</v>
      </c>
      <c r="D266" s="29" t="s">
        <v>32</v>
      </c>
      <c r="E266" s="30" t="s">
        <v>27</v>
      </c>
      <c r="F266" s="30">
        <v>519</v>
      </c>
      <c r="G266" s="31" t="s">
        <v>313</v>
      </c>
      <c r="H266" s="44" t="s">
        <v>2</v>
      </c>
      <c r="I266" s="45" t="s">
        <v>201</v>
      </c>
      <c r="J266" s="33" t="str">
        <f t="shared" si="14"/>
        <v>EG_E_GEN519_02.doc</v>
      </c>
      <c r="K266" s="70" t="s">
        <v>24</v>
      </c>
      <c r="L266" s="66">
        <v>43251</v>
      </c>
      <c r="M266" s="64"/>
    </row>
    <row r="267" spans="1:13" ht="52.95" customHeight="1" x14ac:dyDescent="0.25">
      <c r="A267" s="18"/>
      <c r="B267" s="28" t="s">
        <v>17</v>
      </c>
      <c r="C267" s="29" t="s">
        <v>119</v>
      </c>
      <c r="D267" s="29" t="s">
        <v>32</v>
      </c>
      <c r="E267" s="30" t="s">
        <v>27</v>
      </c>
      <c r="F267" s="51">
        <v>520</v>
      </c>
      <c r="G267" s="31" t="s">
        <v>279</v>
      </c>
      <c r="H267" s="32" t="s">
        <v>2</v>
      </c>
      <c r="I267" s="43" t="s">
        <v>202</v>
      </c>
      <c r="J267" s="33" t="str">
        <f t="shared" si="14"/>
        <v>EG_E_GEN520_01.doc</v>
      </c>
      <c r="K267" s="71" t="s">
        <v>24</v>
      </c>
      <c r="L267" s="66">
        <v>43236</v>
      </c>
      <c r="M267" s="64"/>
    </row>
    <row r="268" spans="1:13" ht="52.95" customHeight="1" x14ac:dyDescent="0.25">
      <c r="A268" s="18"/>
      <c r="B268" s="28" t="s">
        <v>17</v>
      </c>
      <c r="C268" s="29" t="s">
        <v>119</v>
      </c>
      <c r="D268" s="29" t="s">
        <v>32</v>
      </c>
      <c r="E268" s="30" t="s">
        <v>27</v>
      </c>
      <c r="F268" s="51">
        <v>521</v>
      </c>
      <c r="G268" s="31" t="s">
        <v>4</v>
      </c>
      <c r="H268" s="32" t="s">
        <v>2</v>
      </c>
      <c r="I268" s="43" t="s">
        <v>255</v>
      </c>
      <c r="J268" s="33" t="str">
        <f t="shared" si="14"/>
        <v>EG_E_GEN521_00.doc</v>
      </c>
      <c r="K268" s="71" t="s">
        <v>24</v>
      </c>
      <c r="L268" s="66">
        <v>43173</v>
      </c>
      <c r="M268" s="64"/>
    </row>
    <row r="269" spans="1:13" ht="52.95" customHeight="1" x14ac:dyDescent="0.25">
      <c r="A269" s="18"/>
      <c r="B269" s="28" t="s">
        <v>17</v>
      </c>
      <c r="C269" s="29" t="s">
        <v>119</v>
      </c>
      <c r="D269" s="29" t="s">
        <v>32</v>
      </c>
      <c r="E269" s="30" t="s">
        <v>27</v>
      </c>
      <c r="F269" s="30">
        <v>522</v>
      </c>
      <c r="G269" s="31" t="s">
        <v>313</v>
      </c>
      <c r="H269" s="44" t="s">
        <v>2</v>
      </c>
      <c r="I269" s="34" t="s">
        <v>227</v>
      </c>
      <c r="J269" s="33" t="str">
        <f t="shared" si="14"/>
        <v>EG_E_GEN522_02.doc</v>
      </c>
      <c r="K269" s="70" t="s">
        <v>24</v>
      </c>
      <c r="L269" s="66">
        <v>43251</v>
      </c>
      <c r="M269" s="64"/>
    </row>
    <row r="270" spans="1:13" ht="52.95" customHeight="1" x14ac:dyDescent="0.25">
      <c r="A270" s="18"/>
      <c r="B270" s="28" t="s">
        <v>17</v>
      </c>
      <c r="C270" s="29" t="s">
        <v>119</v>
      </c>
      <c r="D270" s="29" t="s">
        <v>32</v>
      </c>
      <c r="E270" s="30" t="s">
        <v>27</v>
      </c>
      <c r="F270" s="30">
        <v>523</v>
      </c>
      <c r="G270" s="31" t="s">
        <v>4</v>
      </c>
      <c r="H270" s="44" t="s">
        <v>2</v>
      </c>
      <c r="I270" s="34" t="s">
        <v>71</v>
      </c>
      <c r="J270" s="33" t="str">
        <f t="shared" si="14"/>
        <v>EG_E_GEN523_00.doc</v>
      </c>
      <c r="K270" s="70" t="s">
        <v>72</v>
      </c>
      <c r="L270" s="66">
        <v>43173</v>
      </c>
      <c r="M270" s="64"/>
    </row>
    <row r="271" spans="1:13" ht="52.95" customHeight="1" x14ac:dyDescent="0.25">
      <c r="A271" s="18"/>
      <c r="B271" s="28" t="s">
        <v>17</v>
      </c>
      <c r="C271" s="29" t="s">
        <v>119</v>
      </c>
      <c r="D271" s="29" t="s">
        <v>32</v>
      </c>
      <c r="E271" s="30" t="s">
        <v>27</v>
      </c>
      <c r="F271" s="30">
        <v>525</v>
      </c>
      <c r="G271" s="31" t="s">
        <v>279</v>
      </c>
      <c r="H271" s="44" t="s">
        <v>2</v>
      </c>
      <c r="I271" s="34" t="s">
        <v>349</v>
      </c>
      <c r="J271" s="33" t="str">
        <f t="shared" ref="J271" si="15">B271&amp;C271&amp;D271&amp;F271&amp;"_0"&amp;G271&amp;".doc"</f>
        <v>EG_E_GEN525_01.doc</v>
      </c>
      <c r="K271" s="70" t="s">
        <v>24</v>
      </c>
      <c r="L271" s="66">
        <v>43300</v>
      </c>
      <c r="M271" s="64"/>
    </row>
    <row r="272" spans="1:13" ht="52.95" customHeight="1" x14ac:dyDescent="0.25">
      <c r="A272" s="17"/>
      <c r="B272" s="78" t="s">
        <v>74</v>
      </c>
      <c r="C272" s="79"/>
      <c r="D272" s="79"/>
      <c r="E272" s="79"/>
      <c r="F272" s="79"/>
      <c r="G272" s="79"/>
      <c r="H272" s="79"/>
      <c r="I272" s="79"/>
      <c r="J272" s="79"/>
      <c r="K272" s="79"/>
      <c r="L272" s="80"/>
      <c r="M272" s="64"/>
    </row>
    <row r="273" spans="1:13" ht="52.95" customHeight="1" x14ac:dyDescent="0.25">
      <c r="A273" s="18"/>
      <c r="B273" s="28" t="s">
        <v>258</v>
      </c>
      <c r="C273" s="29" t="s">
        <v>119</v>
      </c>
      <c r="D273" s="29" t="s">
        <v>118</v>
      </c>
      <c r="E273" s="30" t="s">
        <v>75</v>
      </c>
      <c r="F273" s="30">
        <v>700</v>
      </c>
      <c r="G273" s="31" t="s">
        <v>313</v>
      </c>
      <c r="H273" s="44" t="s">
        <v>76</v>
      </c>
      <c r="I273" s="34" t="s">
        <v>77</v>
      </c>
      <c r="J273" s="33" t="str">
        <f t="shared" si="14"/>
        <v>EE_E_EE700_02.doc</v>
      </c>
      <c r="K273" s="70" t="s">
        <v>24</v>
      </c>
      <c r="L273" s="66">
        <v>43251</v>
      </c>
      <c r="M273" s="64"/>
    </row>
    <row r="274" spans="1:13" ht="52.95" customHeight="1" x14ac:dyDescent="0.25">
      <c r="A274" s="18"/>
      <c r="B274" s="28" t="s">
        <v>258</v>
      </c>
      <c r="C274" s="29" t="s">
        <v>119</v>
      </c>
      <c r="D274" s="29" t="s">
        <v>118</v>
      </c>
      <c r="E274" s="30" t="s">
        <v>78</v>
      </c>
      <c r="F274" s="30">
        <v>701</v>
      </c>
      <c r="G274" s="31" t="s">
        <v>313</v>
      </c>
      <c r="H274" s="44" t="s">
        <v>76</v>
      </c>
      <c r="I274" s="34" t="s">
        <v>79</v>
      </c>
      <c r="J274" s="33" t="str">
        <f t="shared" si="14"/>
        <v>EE_E_EE701_02.doc</v>
      </c>
      <c r="K274" s="70" t="s">
        <v>24</v>
      </c>
      <c r="L274" s="66">
        <v>43251</v>
      </c>
      <c r="M274" s="64"/>
    </row>
    <row r="275" spans="1:13" ht="52.95" customHeight="1" x14ac:dyDescent="0.25">
      <c r="A275" s="18"/>
      <c r="B275" s="28" t="s">
        <v>258</v>
      </c>
      <c r="C275" s="29" t="s">
        <v>119</v>
      </c>
      <c r="D275" s="29" t="s">
        <v>118</v>
      </c>
      <c r="E275" s="30" t="s">
        <v>78</v>
      </c>
      <c r="F275" s="30">
        <v>702</v>
      </c>
      <c r="G275" s="31" t="s">
        <v>313</v>
      </c>
      <c r="H275" s="44" t="s">
        <v>76</v>
      </c>
      <c r="I275" s="34" t="s">
        <v>80</v>
      </c>
      <c r="J275" s="33" t="str">
        <f t="shared" si="14"/>
        <v>EE_E_EE702_02.doc</v>
      </c>
      <c r="K275" s="70" t="s">
        <v>24</v>
      </c>
      <c r="L275" s="66">
        <v>43251</v>
      </c>
      <c r="M275" s="64"/>
    </row>
    <row r="276" spans="1:13" ht="52.95" customHeight="1" x14ac:dyDescent="0.25">
      <c r="A276" s="18"/>
      <c r="B276" s="28" t="s">
        <v>258</v>
      </c>
      <c r="C276" s="29" t="s">
        <v>119</v>
      </c>
      <c r="D276" s="29" t="s">
        <v>118</v>
      </c>
      <c r="E276" s="30" t="s">
        <v>78</v>
      </c>
      <c r="F276" s="51">
        <v>703</v>
      </c>
      <c r="G276" s="31" t="s">
        <v>279</v>
      </c>
      <c r="H276" s="32" t="s">
        <v>76</v>
      </c>
      <c r="I276" s="43" t="s">
        <v>81</v>
      </c>
      <c r="J276" s="33" t="str">
        <f t="shared" si="14"/>
        <v>EE_E_EE703_01.doc</v>
      </c>
      <c r="K276" s="71" t="s">
        <v>24</v>
      </c>
      <c r="L276" s="66">
        <v>43236</v>
      </c>
      <c r="M276" s="64"/>
    </row>
    <row r="277" spans="1:13" ht="52.95" customHeight="1" x14ac:dyDescent="0.25">
      <c r="A277" s="18"/>
      <c r="B277" s="28" t="s">
        <v>258</v>
      </c>
      <c r="C277" s="29" t="s">
        <v>119</v>
      </c>
      <c r="D277" s="29" t="s">
        <v>118</v>
      </c>
      <c r="E277" s="30" t="s">
        <v>78</v>
      </c>
      <c r="F277" s="51">
        <v>704</v>
      </c>
      <c r="G277" s="31" t="s">
        <v>4</v>
      </c>
      <c r="H277" s="32" t="s">
        <v>76</v>
      </c>
      <c r="I277" s="43" t="s">
        <v>256</v>
      </c>
      <c r="J277" s="33" t="str">
        <f t="shared" si="14"/>
        <v>EE_E_EE704_00.doc</v>
      </c>
      <c r="K277" s="71" t="s">
        <v>24</v>
      </c>
      <c r="L277" s="66">
        <v>43173</v>
      </c>
      <c r="M277" s="64"/>
    </row>
    <row r="278" spans="1:13" ht="52.95" customHeight="1" x14ac:dyDescent="0.25">
      <c r="A278" s="18"/>
      <c r="B278" s="28" t="s">
        <v>258</v>
      </c>
      <c r="C278" s="29" t="s">
        <v>26</v>
      </c>
      <c r="D278" s="29" t="s">
        <v>118</v>
      </c>
      <c r="E278" s="30" t="s">
        <v>82</v>
      </c>
      <c r="F278" s="30">
        <v>705</v>
      </c>
      <c r="G278" s="31" t="s">
        <v>313</v>
      </c>
      <c r="H278" s="44" t="s">
        <v>76</v>
      </c>
      <c r="I278" s="34" t="s">
        <v>83</v>
      </c>
      <c r="J278" s="33" t="str">
        <f t="shared" si="14"/>
        <v>EE_D_EE705_02.doc</v>
      </c>
      <c r="K278" s="70" t="s">
        <v>24</v>
      </c>
      <c r="L278" s="66">
        <v>43251</v>
      </c>
      <c r="M278" s="64"/>
    </row>
    <row r="279" spans="1:13" ht="52.95" customHeight="1" x14ac:dyDescent="0.25">
      <c r="A279" s="18"/>
      <c r="B279" s="28" t="s">
        <v>258</v>
      </c>
      <c r="C279" s="29" t="s">
        <v>119</v>
      </c>
      <c r="D279" s="29" t="s">
        <v>118</v>
      </c>
      <c r="E279" s="30" t="s">
        <v>82</v>
      </c>
      <c r="F279" s="51">
        <v>706</v>
      </c>
      <c r="G279" s="31" t="s">
        <v>4</v>
      </c>
      <c r="H279" s="32" t="s">
        <v>76</v>
      </c>
      <c r="I279" s="43" t="s">
        <v>257</v>
      </c>
      <c r="J279" s="33" t="str">
        <f t="shared" si="14"/>
        <v>EE_E_EE706_00.doc</v>
      </c>
      <c r="K279" s="71" t="s">
        <v>24</v>
      </c>
      <c r="L279" s="66">
        <v>43173</v>
      </c>
      <c r="M279" s="64"/>
    </row>
    <row r="280" spans="1:13" ht="52.95" customHeight="1" x14ac:dyDescent="0.25">
      <c r="A280" s="18"/>
      <c r="B280" s="28" t="s">
        <v>258</v>
      </c>
      <c r="C280" s="29" t="s">
        <v>119</v>
      </c>
      <c r="D280" s="29" t="s">
        <v>118</v>
      </c>
      <c r="E280" s="30" t="s">
        <v>82</v>
      </c>
      <c r="F280" s="51">
        <v>707</v>
      </c>
      <c r="G280" s="31" t="s">
        <v>279</v>
      </c>
      <c r="H280" s="32" t="s">
        <v>76</v>
      </c>
      <c r="I280" s="43" t="s">
        <v>84</v>
      </c>
      <c r="J280" s="33" t="str">
        <f t="shared" si="14"/>
        <v>EE_E_EE707_01.doc</v>
      </c>
      <c r="K280" s="71" t="s">
        <v>24</v>
      </c>
      <c r="L280" s="66">
        <v>43236</v>
      </c>
      <c r="M280" s="64"/>
    </row>
    <row r="281" spans="1:13" ht="52.95" customHeight="1" x14ac:dyDescent="0.25">
      <c r="A281" s="18"/>
      <c r="B281" s="28" t="s">
        <v>258</v>
      </c>
      <c r="C281" s="29" t="s">
        <v>119</v>
      </c>
      <c r="D281" s="29" t="s">
        <v>118</v>
      </c>
      <c r="E281" s="30" t="s">
        <v>82</v>
      </c>
      <c r="F281" s="30">
        <v>708</v>
      </c>
      <c r="G281" s="31" t="s">
        <v>279</v>
      </c>
      <c r="H281" s="44" t="s">
        <v>76</v>
      </c>
      <c r="I281" s="34" t="s">
        <v>226</v>
      </c>
      <c r="J281" s="33" t="str">
        <f t="shared" si="14"/>
        <v>EE_E_EE708_01.doc</v>
      </c>
      <c r="K281" s="70" t="s">
        <v>24</v>
      </c>
      <c r="L281" s="66">
        <v>43236</v>
      </c>
      <c r="M281" s="64"/>
    </row>
    <row r="282" spans="1:13" ht="52.95" customHeight="1" x14ac:dyDescent="0.25">
      <c r="A282" s="18"/>
      <c r="B282" s="28" t="s">
        <v>258</v>
      </c>
      <c r="C282" s="29" t="s">
        <v>119</v>
      </c>
      <c r="D282" s="29" t="s">
        <v>118</v>
      </c>
      <c r="E282" s="30" t="s">
        <v>85</v>
      </c>
      <c r="F282" s="30">
        <v>709</v>
      </c>
      <c r="G282" s="31" t="s">
        <v>313</v>
      </c>
      <c r="H282" s="44" t="s">
        <v>86</v>
      </c>
      <c r="I282" s="34" t="s">
        <v>87</v>
      </c>
      <c r="J282" s="33" t="str">
        <f t="shared" si="14"/>
        <v>EE_E_EE709_02.doc</v>
      </c>
      <c r="K282" s="70" t="s">
        <v>24</v>
      </c>
      <c r="L282" s="66">
        <v>43251</v>
      </c>
      <c r="M282" s="64"/>
    </row>
    <row r="283" spans="1:13" ht="52.95" customHeight="1" x14ac:dyDescent="0.25">
      <c r="B283" s="28" t="s">
        <v>258</v>
      </c>
      <c r="C283" s="29" t="s">
        <v>119</v>
      </c>
      <c r="D283" s="29" t="s">
        <v>118</v>
      </c>
      <c r="E283" s="30" t="s">
        <v>85</v>
      </c>
      <c r="F283" s="30">
        <v>710</v>
      </c>
      <c r="G283" s="31" t="s">
        <v>313</v>
      </c>
      <c r="H283" s="44" t="s">
        <v>86</v>
      </c>
      <c r="I283" s="34" t="s">
        <v>124</v>
      </c>
      <c r="J283" s="33" t="str">
        <f t="shared" si="14"/>
        <v>EE_E_EE710_02.doc</v>
      </c>
      <c r="K283" s="70" t="s">
        <v>24</v>
      </c>
      <c r="L283" s="66">
        <v>43251</v>
      </c>
      <c r="M283" s="64"/>
    </row>
    <row r="284" spans="1:13" ht="52.95" customHeight="1" x14ac:dyDescent="0.25">
      <c r="B284" s="28" t="s">
        <v>258</v>
      </c>
      <c r="C284" s="29" t="s">
        <v>119</v>
      </c>
      <c r="D284" s="29" t="s">
        <v>118</v>
      </c>
      <c r="E284" s="30" t="s">
        <v>85</v>
      </c>
      <c r="F284" s="30">
        <v>711</v>
      </c>
      <c r="G284" s="31" t="s">
        <v>4</v>
      </c>
      <c r="H284" s="44" t="s">
        <v>86</v>
      </c>
      <c r="I284" s="34" t="s">
        <v>350</v>
      </c>
      <c r="J284" s="33" t="str">
        <f t="shared" si="14"/>
        <v>EE_E_EE711_00.doc</v>
      </c>
      <c r="K284" s="70" t="s">
        <v>24</v>
      </c>
      <c r="L284" s="66">
        <v>43266</v>
      </c>
      <c r="M284" s="64"/>
    </row>
    <row r="285" spans="1:13" ht="52.95" customHeight="1" x14ac:dyDescent="0.25">
      <c r="B285" s="78" t="s">
        <v>347</v>
      </c>
      <c r="C285" s="79"/>
      <c r="D285" s="79"/>
      <c r="E285" s="79"/>
      <c r="F285" s="79"/>
      <c r="G285" s="79"/>
      <c r="H285" s="79"/>
      <c r="I285" s="79"/>
      <c r="J285" s="79"/>
      <c r="K285" s="79"/>
      <c r="L285" s="80"/>
      <c r="M285" s="64"/>
    </row>
    <row r="286" spans="1:13" ht="52.95" customHeight="1" x14ac:dyDescent="0.25">
      <c r="B286" s="78" t="s">
        <v>324</v>
      </c>
      <c r="C286" s="79"/>
      <c r="D286" s="79"/>
      <c r="E286" s="79"/>
      <c r="F286" s="79"/>
      <c r="G286" s="79"/>
      <c r="H286" s="79"/>
      <c r="I286" s="79"/>
      <c r="J286" s="79"/>
      <c r="K286" s="79"/>
      <c r="L286" s="80"/>
    </row>
    <row r="287" spans="1:13" ht="52.95" customHeight="1" x14ac:dyDescent="0.25">
      <c r="B287" s="84" t="s">
        <v>106</v>
      </c>
      <c r="C287" s="85"/>
      <c r="D287" s="85"/>
      <c r="E287" s="85"/>
      <c r="F287" s="85"/>
      <c r="G287" s="85"/>
      <c r="H287" s="85"/>
      <c r="I287" s="85"/>
      <c r="J287" s="85"/>
      <c r="K287" s="85"/>
      <c r="L287" s="86"/>
    </row>
    <row r="288" spans="1:13" ht="52.95" customHeight="1" x14ac:dyDescent="0.25">
      <c r="B288" s="28" t="s">
        <v>54</v>
      </c>
      <c r="C288" s="29" t="s">
        <v>119</v>
      </c>
      <c r="D288" s="29" t="s">
        <v>59</v>
      </c>
      <c r="E288" s="30" t="s">
        <v>27</v>
      </c>
      <c r="F288" s="30">
        <v>600</v>
      </c>
      <c r="G288" s="31" t="s">
        <v>315</v>
      </c>
      <c r="H288" s="32" t="s">
        <v>55</v>
      </c>
      <c r="I288" s="34" t="s">
        <v>62</v>
      </c>
      <c r="J288" s="33" t="str">
        <f>B288&amp;C288&amp;D288&amp;F288&amp;"_0"&amp;G288&amp;".doc"</f>
        <v>01_E_STR600_03.doc</v>
      </c>
      <c r="K288" s="74" t="s">
        <v>24</v>
      </c>
      <c r="L288" s="66">
        <v>43315</v>
      </c>
    </row>
    <row r="289" spans="2:12" ht="52.95" customHeight="1" x14ac:dyDescent="0.25">
      <c r="B289" s="28" t="s">
        <v>54</v>
      </c>
      <c r="C289" s="29" t="s">
        <v>119</v>
      </c>
      <c r="D289" s="29" t="s">
        <v>59</v>
      </c>
      <c r="E289" s="30" t="s">
        <v>28</v>
      </c>
      <c r="F289" s="30">
        <v>5000</v>
      </c>
      <c r="G289" s="31" t="s">
        <v>315</v>
      </c>
      <c r="H289" s="32" t="s">
        <v>55</v>
      </c>
      <c r="I289" s="43" t="s">
        <v>270</v>
      </c>
      <c r="J289" s="33" t="str">
        <f t="shared" ref="J289" si="16">B289&amp;C289&amp;D289&amp;F289&amp;"_0"&amp;G289&amp;".dwg"</f>
        <v>01_E_STR5000_03.dwg</v>
      </c>
      <c r="K289" s="74" t="s">
        <v>61</v>
      </c>
      <c r="L289" s="66">
        <v>43315</v>
      </c>
    </row>
    <row r="290" spans="2:12" ht="52.95" customHeight="1" x14ac:dyDescent="0.25">
      <c r="B290" s="28" t="s">
        <v>17</v>
      </c>
      <c r="C290" s="29" t="s">
        <v>119</v>
      </c>
      <c r="D290" s="29" t="s">
        <v>32</v>
      </c>
      <c r="E290" s="30" t="s">
        <v>27</v>
      </c>
      <c r="F290" s="30" t="s">
        <v>323</v>
      </c>
      <c r="G290" s="31" t="s">
        <v>279</v>
      </c>
      <c r="H290" s="44" t="s">
        <v>2</v>
      </c>
      <c r="I290" s="34" t="s">
        <v>316</v>
      </c>
      <c r="J290" s="33" t="str">
        <f t="shared" ref="J290" si="17">B290&amp;C290&amp;D290&amp;F290&amp;"_0"&amp;G290&amp;".doc"</f>
        <v>EG_E_GEN505a_01.doc</v>
      </c>
      <c r="K290" s="70" t="s">
        <v>24</v>
      </c>
      <c r="L290" s="66">
        <v>43315</v>
      </c>
    </row>
    <row r="291" spans="2:12" ht="52.95" customHeight="1" x14ac:dyDescent="0.25">
      <c r="B291" s="28" t="s">
        <v>17</v>
      </c>
      <c r="C291" s="29" t="s">
        <v>119</v>
      </c>
      <c r="D291" s="29" t="s">
        <v>32</v>
      </c>
      <c r="E291" s="30" t="s">
        <v>27</v>
      </c>
      <c r="F291" s="30">
        <v>524</v>
      </c>
      <c r="G291" s="31" t="s">
        <v>4</v>
      </c>
      <c r="H291" s="44" t="s">
        <v>2</v>
      </c>
      <c r="I291" s="34" t="s">
        <v>317</v>
      </c>
      <c r="J291" s="33" t="str">
        <f t="shared" ref="J291" si="18">B291&amp;C291&amp;D291&amp;F291&amp;"_0"&amp;G291&amp;".doc"</f>
        <v>EG_E_GEN524_00.doc</v>
      </c>
      <c r="K291" s="70" t="s">
        <v>24</v>
      </c>
      <c r="L291" s="66">
        <v>43315</v>
      </c>
    </row>
    <row r="292" spans="2:12" ht="52.95" customHeight="1" x14ac:dyDescent="0.25">
      <c r="B292" s="28" t="s">
        <v>318</v>
      </c>
      <c r="C292" s="29" t="s">
        <v>119</v>
      </c>
      <c r="D292" s="29" t="s">
        <v>314</v>
      </c>
      <c r="E292" s="30" t="s">
        <v>319</v>
      </c>
      <c r="F292" s="51">
        <v>22752</v>
      </c>
      <c r="G292" s="31" t="s">
        <v>4</v>
      </c>
      <c r="H292" s="44" t="s">
        <v>320</v>
      </c>
      <c r="I292" s="43" t="s">
        <v>321</v>
      </c>
      <c r="J292" s="33" t="str">
        <f t="shared" ref="J292" si="19">B292&amp;C292&amp;D292&amp;F292&amp;"_0"&amp;G292&amp;".doc"</f>
        <v>P_E_AS22752_00.doc</v>
      </c>
      <c r="K292" s="71" t="s">
        <v>24</v>
      </c>
      <c r="L292" s="66">
        <v>43315</v>
      </c>
    </row>
    <row r="293" spans="2:12" ht="52.95" customHeight="1" x14ac:dyDescent="0.25">
      <c r="B293" s="28" t="s">
        <v>318</v>
      </c>
      <c r="C293" s="29" t="s">
        <v>119</v>
      </c>
      <c r="D293" s="29" t="s">
        <v>314</v>
      </c>
      <c r="E293" s="30" t="s">
        <v>319</v>
      </c>
      <c r="F293" s="51">
        <v>22755</v>
      </c>
      <c r="G293" s="31" t="s">
        <v>4</v>
      </c>
      <c r="H293" s="44" t="s">
        <v>320</v>
      </c>
      <c r="I293" s="43" t="s">
        <v>322</v>
      </c>
      <c r="J293" s="33" t="str">
        <f t="shared" ref="J293" si="20">B293&amp;C293&amp;D293&amp;F293&amp;"_0"&amp;G293&amp;".doc"</f>
        <v>P_E_AS22755_00.doc</v>
      </c>
      <c r="K293" s="71" t="s">
        <v>24</v>
      </c>
      <c r="L293" s="66">
        <v>43315</v>
      </c>
    </row>
    <row r="294" spans="2:12" ht="52.95" customHeight="1" x14ac:dyDescent="0.25">
      <c r="B294" s="78" t="s">
        <v>325</v>
      </c>
      <c r="C294" s="79"/>
      <c r="D294" s="79"/>
      <c r="E294" s="79"/>
      <c r="F294" s="79"/>
      <c r="G294" s="79"/>
      <c r="H294" s="79"/>
      <c r="I294" s="79"/>
      <c r="J294" s="79"/>
      <c r="K294" s="79"/>
      <c r="L294" s="80"/>
    </row>
    <row r="295" spans="2:12" ht="52.95" customHeight="1" x14ac:dyDescent="0.25">
      <c r="B295" s="77" t="s">
        <v>205</v>
      </c>
      <c r="C295" s="29" t="s">
        <v>119</v>
      </c>
      <c r="D295" s="29" t="s">
        <v>93</v>
      </c>
      <c r="E295" s="30" t="s">
        <v>27</v>
      </c>
      <c r="F295" s="30">
        <v>600</v>
      </c>
      <c r="G295" s="31" t="s">
        <v>313</v>
      </c>
      <c r="H295" s="32" t="s">
        <v>2</v>
      </c>
      <c r="I295" s="34" t="s">
        <v>95</v>
      </c>
      <c r="J295" s="33" t="str">
        <f>B295&amp;C295&amp;D295&amp;F295&amp;"_0"&amp;G295&amp;".doc"</f>
        <v>00_E_IE600_02.doc</v>
      </c>
      <c r="K295" s="74" t="s">
        <v>24</v>
      </c>
      <c r="L295" s="66">
        <v>43313</v>
      </c>
    </row>
    <row r="296" spans="2:12" ht="52.95" customHeight="1" x14ac:dyDescent="0.25">
      <c r="B296" s="77" t="s">
        <v>54</v>
      </c>
      <c r="C296" s="29" t="s">
        <v>119</v>
      </c>
      <c r="D296" s="29" t="s">
        <v>93</v>
      </c>
      <c r="E296" s="30" t="s">
        <v>28</v>
      </c>
      <c r="F296" s="30">
        <v>1000</v>
      </c>
      <c r="G296" s="31" t="s">
        <v>279</v>
      </c>
      <c r="H296" s="32" t="s">
        <v>55</v>
      </c>
      <c r="I296" s="34" t="s">
        <v>326</v>
      </c>
      <c r="J296" s="33" t="str">
        <f>B296&amp;C296&amp;D296&amp;F296&amp;"_0"&amp;G296&amp;".doc"</f>
        <v>01_E_IE1000_01.doc</v>
      </c>
      <c r="K296" s="74" t="s">
        <v>327</v>
      </c>
      <c r="L296" s="66">
        <v>43313</v>
      </c>
    </row>
    <row r="297" spans="2:12" ht="52.95" customHeight="1" x14ac:dyDescent="0.25">
      <c r="B297" s="77" t="s">
        <v>54</v>
      </c>
      <c r="C297" s="29" t="s">
        <v>119</v>
      </c>
      <c r="D297" s="29" t="s">
        <v>93</v>
      </c>
      <c r="E297" s="30" t="s">
        <v>28</v>
      </c>
      <c r="F297" s="30">
        <v>1002</v>
      </c>
      <c r="G297" s="31" t="s">
        <v>313</v>
      </c>
      <c r="H297" s="32" t="s">
        <v>55</v>
      </c>
      <c r="I297" s="34" t="s">
        <v>328</v>
      </c>
      <c r="J297" s="33" t="str">
        <f t="shared" ref="J297:J298" si="21">B297&amp;C297&amp;D297&amp;F297&amp;"_0"&amp;G297&amp;".doc"</f>
        <v>01_E_IE1002_02.doc</v>
      </c>
      <c r="K297" s="74" t="s">
        <v>329</v>
      </c>
      <c r="L297" s="66">
        <v>43313</v>
      </c>
    </row>
    <row r="298" spans="2:12" ht="52.95" customHeight="1" x14ac:dyDescent="0.25">
      <c r="B298" s="77" t="s">
        <v>54</v>
      </c>
      <c r="C298" s="29" t="s">
        <v>119</v>
      </c>
      <c r="D298" s="29" t="s">
        <v>93</v>
      </c>
      <c r="E298" s="30" t="s">
        <v>28</v>
      </c>
      <c r="F298" s="30">
        <v>1003</v>
      </c>
      <c r="G298" s="31" t="s">
        <v>313</v>
      </c>
      <c r="H298" s="32" t="s">
        <v>55</v>
      </c>
      <c r="I298" s="34" t="s">
        <v>128</v>
      </c>
      <c r="J298" s="33" t="str">
        <f t="shared" si="21"/>
        <v>01_E_IE1003_02.doc</v>
      </c>
      <c r="K298" s="74" t="s">
        <v>329</v>
      </c>
      <c r="L298" s="66">
        <v>43313</v>
      </c>
    </row>
    <row r="299" spans="2:12" ht="52.95" customHeight="1" x14ac:dyDescent="0.25">
      <c r="B299" s="77" t="s">
        <v>54</v>
      </c>
      <c r="C299" s="29" t="s">
        <v>119</v>
      </c>
      <c r="D299" s="29" t="s">
        <v>93</v>
      </c>
      <c r="E299" s="30" t="s">
        <v>28</v>
      </c>
      <c r="F299" s="30">
        <v>1006</v>
      </c>
      <c r="G299" s="31" t="s">
        <v>313</v>
      </c>
      <c r="H299" s="32" t="s">
        <v>55</v>
      </c>
      <c r="I299" s="34" t="s">
        <v>330</v>
      </c>
      <c r="J299" s="33" t="str">
        <f t="shared" ref="J299:J302" si="22">B299&amp;C299&amp;D299&amp;F299&amp;"_0"&amp;G299&amp;".doc"</f>
        <v>01_E_IE1006_02.doc</v>
      </c>
      <c r="K299" s="74" t="s">
        <v>329</v>
      </c>
      <c r="L299" s="66">
        <v>43313</v>
      </c>
    </row>
    <row r="300" spans="2:12" ht="52.95" customHeight="1" x14ac:dyDescent="0.25">
      <c r="B300" s="77" t="s">
        <v>54</v>
      </c>
      <c r="C300" s="29" t="s">
        <v>119</v>
      </c>
      <c r="D300" s="29" t="s">
        <v>93</v>
      </c>
      <c r="E300" s="30" t="s">
        <v>28</v>
      </c>
      <c r="F300" s="30">
        <v>1007</v>
      </c>
      <c r="G300" s="31" t="s">
        <v>313</v>
      </c>
      <c r="H300" s="32" t="s">
        <v>55</v>
      </c>
      <c r="I300" s="34" t="s">
        <v>132</v>
      </c>
      <c r="J300" s="33" t="str">
        <f t="shared" si="22"/>
        <v>01_E_IE1007_02.doc</v>
      </c>
      <c r="K300" s="74" t="s">
        <v>329</v>
      </c>
      <c r="L300" s="66">
        <v>43313</v>
      </c>
    </row>
    <row r="301" spans="2:12" ht="52.95" customHeight="1" x14ac:dyDescent="0.25">
      <c r="B301" s="77" t="s">
        <v>54</v>
      </c>
      <c r="C301" s="29" t="s">
        <v>119</v>
      </c>
      <c r="D301" s="29" t="s">
        <v>93</v>
      </c>
      <c r="E301" s="30" t="s">
        <v>28</v>
      </c>
      <c r="F301" s="30">
        <v>1010</v>
      </c>
      <c r="G301" s="31" t="s">
        <v>313</v>
      </c>
      <c r="H301" s="32" t="s">
        <v>55</v>
      </c>
      <c r="I301" s="34" t="s">
        <v>331</v>
      </c>
      <c r="J301" s="33" t="str">
        <f t="shared" si="22"/>
        <v>01_E_IE1010_02.doc</v>
      </c>
      <c r="K301" s="74" t="s">
        <v>329</v>
      </c>
      <c r="L301" s="66">
        <v>43313</v>
      </c>
    </row>
    <row r="302" spans="2:12" ht="52.95" customHeight="1" x14ac:dyDescent="0.25">
      <c r="B302" s="77" t="s">
        <v>13</v>
      </c>
      <c r="C302" s="29" t="s">
        <v>119</v>
      </c>
      <c r="D302" s="29" t="s">
        <v>93</v>
      </c>
      <c r="E302" s="30" t="s">
        <v>28</v>
      </c>
      <c r="F302" s="51">
        <v>1002</v>
      </c>
      <c r="G302" s="31" t="s">
        <v>279</v>
      </c>
      <c r="H302" s="32" t="s">
        <v>115</v>
      </c>
      <c r="I302" s="34" t="s">
        <v>332</v>
      </c>
      <c r="J302" s="33" t="str">
        <f t="shared" si="22"/>
        <v>02_E_IE1002_01.doc</v>
      </c>
      <c r="K302" s="74" t="s">
        <v>329</v>
      </c>
      <c r="L302" s="66">
        <v>43313</v>
      </c>
    </row>
    <row r="303" spans="2:12" ht="52.95" customHeight="1" x14ac:dyDescent="0.25">
      <c r="B303" s="77"/>
      <c r="C303" s="29"/>
      <c r="D303" s="29"/>
      <c r="E303" s="30"/>
      <c r="F303" s="51"/>
      <c r="G303" s="31"/>
      <c r="H303" s="32"/>
      <c r="I303" s="34" t="s">
        <v>333</v>
      </c>
      <c r="J303" s="33"/>
      <c r="K303" s="74"/>
      <c r="L303" s="66">
        <v>43313</v>
      </c>
    </row>
    <row r="304" spans="2:12" ht="52.95" customHeight="1" x14ac:dyDescent="0.25">
      <c r="B304" s="78" t="s">
        <v>346</v>
      </c>
      <c r="C304" s="79"/>
      <c r="D304" s="79"/>
      <c r="E304" s="79"/>
      <c r="F304" s="79"/>
      <c r="G304" s="79"/>
      <c r="H304" s="79"/>
      <c r="I304" s="79"/>
      <c r="J304" s="79"/>
      <c r="K304" s="79"/>
      <c r="L304" s="80"/>
    </row>
    <row r="305" spans="2:12" ht="52.95" customHeight="1" x14ac:dyDescent="0.25">
      <c r="B305" s="77" t="s">
        <v>54</v>
      </c>
      <c r="C305" s="29" t="s">
        <v>26</v>
      </c>
      <c r="D305" s="29" t="s">
        <v>334</v>
      </c>
      <c r="E305" s="30" t="s">
        <v>27</v>
      </c>
      <c r="F305" s="30">
        <v>600</v>
      </c>
      <c r="G305" s="31" t="s">
        <v>4</v>
      </c>
      <c r="H305" s="32" t="s">
        <v>2</v>
      </c>
      <c r="I305" s="34" t="s">
        <v>335</v>
      </c>
      <c r="J305" s="33" t="str">
        <f t="shared" ref="J305" si="23">B305&amp;C305&amp;D305&amp;F305&amp;"_0"&amp;G305&amp;".doc"</f>
        <v>01_D_VVF600_00.doc</v>
      </c>
      <c r="K305" s="74" t="s">
        <v>24</v>
      </c>
      <c r="L305" s="66">
        <v>43067</v>
      </c>
    </row>
    <row r="306" spans="2:12" ht="52.95" customHeight="1" x14ac:dyDescent="0.25">
      <c r="B306" s="77" t="s">
        <v>54</v>
      </c>
      <c r="C306" s="29" t="s">
        <v>26</v>
      </c>
      <c r="D306" s="29" t="s">
        <v>334</v>
      </c>
      <c r="E306" s="30" t="s">
        <v>28</v>
      </c>
      <c r="F306" s="30">
        <v>1001</v>
      </c>
      <c r="G306" s="31" t="s">
        <v>4</v>
      </c>
      <c r="H306" s="32" t="s">
        <v>55</v>
      </c>
      <c r="I306" s="34" t="s">
        <v>336</v>
      </c>
      <c r="J306" s="33" t="str">
        <f t="shared" ref="J306" si="24">B306&amp;C306&amp;D306&amp;F306&amp;"_0"&amp;G306&amp;".doc"</f>
        <v>01_D_VVF1001_00.doc</v>
      </c>
      <c r="K306" s="74" t="s">
        <v>345</v>
      </c>
      <c r="L306" s="66">
        <v>43067</v>
      </c>
    </row>
    <row r="307" spans="2:12" ht="52.95" customHeight="1" x14ac:dyDescent="0.25">
      <c r="B307" s="77" t="s">
        <v>54</v>
      </c>
      <c r="C307" s="29" t="s">
        <v>26</v>
      </c>
      <c r="D307" s="29" t="s">
        <v>334</v>
      </c>
      <c r="E307" s="30" t="s">
        <v>28</v>
      </c>
      <c r="F307" s="30">
        <v>1002</v>
      </c>
      <c r="G307" s="31" t="s">
        <v>4</v>
      </c>
      <c r="H307" s="32" t="s">
        <v>55</v>
      </c>
      <c r="I307" s="34" t="s">
        <v>337</v>
      </c>
      <c r="J307" s="33" t="str">
        <f t="shared" ref="J307:J310" si="25">B307&amp;C307&amp;D307&amp;F307&amp;"_0"&amp;G307&amp;".doc"</f>
        <v>01_D_VVF1002_00.doc</v>
      </c>
      <c r="K307" s="74" t="s">
        <v>345</v>
      </c>
      <c r="L307" s="66">
        <v>43067</v>
      </c>
    </row>
    <row r="308" spans="2:12" ht="52.95" customHeight="1" x14ac:dyDescent="0.25">
      <c r="B308" s="77" t="s">
        <v>54</v>
      </c>
      <c r="C308" s="29" t="s">
        <v>26</v>
      </c>
      <c r="D308" s="29" t="s">
        <v>334</v>
      </c>
      <c r="E308" s="30" t="s">
        <v>28</v>
      </c>
      <c r="F308" s="30">
        <v>1003</v>
      </c>
      <c r="G308" s="31" t="s">
        <v>4</v>
      </c>
      <c r="H308" s="32" t="s">
        <v>55</v>
      </c>
      <c r="I308" s="34" t="s">
        <v>338</v>
      </c>
      <c r="J308" s="33" t="str">
        <f t="shared" si="25"/>
        <v>01_D_VVF1003_00.doc</v>
      </c>
      <c r="K308" s="74" t="s">
        <v>345</v>
      </c>
      <c r="L308" s="66">
        <v>43067</v>
      </c>
    </row>
    <row r="309" spans="2:12" ht="52.95" customHeight="1" x14ac:dyDescent="0.25">
      <c r="B309" s="77" t="s">
        <v>54</v>
      </c>
      <c r="C309" s="29" t="s">
        <v>26</v>
      </c>
      <c r="D309" s="29" t="s">
        <v>334</v>
      </c>
      <c r="E309" s="30" t="s">
        <v>28</v>
      </c>
      <c r="F309" s="30">
        <v>1004</v>
      </c>
      <c r="G309" s="31" t="s">
        <v>4</v>
      </c>
      <c r="H309" s="32" t="s">
        <v>55</v>
      </c>
      <c r="I309" s="34" t="s">
        <v>339</v>
      </c>
      <c r="J309" s="33" t="str">
        <f t="shared" si="25"/>
        <v>01_D_VVF1004_00.doc</v>
      </c>
      <c r="K309" s="74" t="s">
        <v>345</v>
      </c>
      <c r="L309" s="66">
        <v>43067</v>
      </c>
    </row>
    <row r="310" spans="2:12" ht="52.95" customHeight="1" x14ac:dyDescent="0.25">
      <c r="B310" s="77" t="s">
        <v>13</v>
      </c>
      <c r="C310" s="29" t="s">
        <v>26</v>
      </c>
      <c r="D310" s="29" t="s">
        <v>334</v>
      </c>
      <c r="E310" s="30" t="s">
        <v>28</v>
      </c>
      <c r="F310" s="30">
        <v>1000</v>
      </c>
      <c r="G310" s="31" t="s">
        <v>279</v>
      </c>
      <c r="H310" s="32" t="s">
        <v>115</v>
      </c>
      <c r="I310" s="34" t="s">
        <v>340</v>
      </c>
      <c r="J310" s="33" t="str">
        <f t="shared" si="25"/>
        <v>02_D_VVF1000_01.doc</v>
      </c>
      <c r="K310" s="74" t="s">
        <v>345</v>
      </c>
      <c r="L310" s="66">
        <v>43067</v>
      </c>
    </row>
    <row r="311" spans="2:12" ht="52.95" customHeight="1" x14ac:dyDescent="0.25">
      <c r="B311" s="77" t="s">
        <v>13</v>
      </c>
      <c r="C311" s="29" t="s">
        <v>26</v>
      </c>
      <c r="D311" s="29" t="s">
        <v>334</v>
      </c>
      <c r="E311" s="30" t="s">
        <v>28</v>
      </c>
      <c r="F311" s="30">
        <v>1001</v>
      </c>
      <c r="G311" s="31" t="s">
        <v>279</v>
      </c>
      <c r="H311" s="32" t="s">
        <v>115</v>
      </c>
      <c r="I311" s="34" t="s">
        <v>341</v>
      </c>
      <c r="J311" s="33" t="str">
        <f t="shared" ref="J311:J313" si="26">B311&amp;C311&amp;D311&amp;F311&amp;"_0"&amp;G311&amp;".doc"</f>
        <v>02_D_VVF1001_01.doc</v>
      </c>
      <c r="K311" s="74" t="s">
        <v>345</v>
      </c>
      <c r="L311" s="66">
        <v>43067</v>
      </c>
    </row>
    <row r="312" spans="2:12" ht="52.95" customHeight="1" x14ac:dyDescent="0.25">
      <c r="B312" s="77" t="s">
        <v>13</v>
      </c>
      <c r="C312" s="29" t="s">
        <v>26</v>
      </c>
      <c r="D312" s="29" t="s">
        <v>334</v>
      </c>
      <c r="E312" s="30" t="s">
        <v>28</v>
      </c>
      <c r="F312" s="30">
        <v>1002</v>
      </c>
      <c r="G312" s="31" t="s">
        <v>279</v>
      </c>
      <c r="H312" s="32" t="s">
        <v>115</v>
      </c>
      <c r="I312" s="34" t="s">
        <v>342</v>
      </c>
      <c r="J312" s="33" t="str">
        <f t="shared" si="26"/>
        <v>02_D_VVF1002_01.doc</v>
      </c>
      <c r="K312" s="74" t="s">
        <v>345</v>
      </c>
      <c r="L312" s="66">
        <v>43067</v>
      </c>
    </row>
    <row r="313" spans="2:12" ht="52.95" customHeight="1" x14ac:dyDescent="0.25">
      <c r="B313" s="77" t="s">
        <v>13</v>
      </c>
      <c r="C313" s="29" t="s">
        <v>26</v>
      </c>
      <c r="D313" s="29" t="s">
        <v>334</v>
      </c>
      <c r="E313" s="30" t="s">
        <v>28</v>
      </c>
      <c r="F313" s="30">
        <v>1003</v>
      </c>
      <c r="G313" s="31" t="s">
        <v>279</v>
      </c>
      <c r="H313" s="32" t="s">
        <v>115</v>
      </c>
      <c r="I313" s="34" t="s">
        <v>343</v>
      </c>
      <c r="J313" s="33" t="str">
        <f t="shared" si="26"/>
        <v>02_D_VVF1003_01.doc</v>
      </c>
      <c r="K313" s="74" t="s">
        <v>345</v>
      </c>
      <c r="L313" s="66">
        <v>43067</v>
      </c>
    </row>
    <row r="314" spans="2:12" ht="52.95" customHeight="1" x14ac:dyDescent="0.25">
      <c r="B314" s="77"/>
      <c r="C314" s="29"/>
      <c r="D314" s="29"/>
      <c r="E314" s="30"/>
      <c r="F314" s="30"/>
      <c r="G314" s="31"/>
      <c r="H314" s="32"/>
      <c r="I314" s="34" t="s">
        <v>344</v>
      </c>
      <c r="J314" s="33"/>
      <c r="K314" s="74" t="s">
        <v>24</v>
      </c>
      <c r="L314" s="66">
        <v>43067</v>
      </c>
    </row>
  </sheetData>
  <mergeCells count="37">
    <mergeCell ref="B294:L294"/>
    <mergeCell ref="B304:L304"/>
    <mergeCell ref="B272:L272"/>
    <mergeCell ref="B207:L207"/>
    <mergeCell ref="B214:L214"/>
    <mergeCell ref="B215:L215"/>
    <mergeCell ref="B221:L221"/>
    <mergeCell ref="B241:L241"/>
    <mergeCell ref="B286:L286"/>
    <mergeCell ref="B287:L287"/>
    <mergeCell ref="B285:L285"/>
    <mergeCell ref="B187:L187"/>
    <mergeCell ref="B193:L193"/>
    <mergeCell ref="B194:L194"/>
    <mergeCell ref="B196:L196"/>
    <mergeCell ref="B244:L244"/>
    <mergeCell ref="B172:L172"/>
    <mergeCell ref="B162:L162"/>
    <mergeCell ref="B110:L110"/>
    <mergeCell ref="B117:L117"/>
    <mergeCell ref="B118:L118"/>
    <mergeCell ref="B133:L133"/>
    <mergeCell ref="B161:L161"/>
    <mergeCell ref="B2:L2"/>
    <mergeCell ref="B3:L3"/>
    <mergeCell ref="B4:L4"/>
    <mergeCell ref="B108:L108"/>
    <mergeCell ref="B109:L109"/>
    <mergeCell ref="B43:L43"/>
    <mergeCell ref="B44:L44"/>
    <mergeCell ref="B57:L57"/>
    <mergeCell ref="B93:L93"/>
    <mergeCell ref="B10:L10"/>
    <mergeCell ref="B20:L20"/>
    <mergeCell ref="B27:L27"/>
    <mergeCell ref="B28:L28"/>
    <mergeCell ref="B37:L37"/>
  </mergeCells>
  <phoneticPr fontId="0" type="noConversion"/>
  <printOptions horizontalCentered="1"/>
  <pageMargins left="0.25" right="0.25" top="0.75" bottom="0.75" header="0.3" footer="0.3"/>
  <pageSetup paperSize="9" scale="43" fitToHeight="0" orientation="portrait" r:id="rId1"/>
  <headerFooter alignWithMargins="0">
    <oddFooter xml:space="preserve">&amp;CPage &amp;P of &amp;N&amp;R&amp;B  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Elenco Elaborati</vt:lpstr>
      <vt:lpstr>'Elenco Elaborati'!Print_Area</vt:lpstr>
      <vt:lpstr>'Elenco Elaborati'!Print_Titles</vt:lpstr>
    </vt:vector>
  </TitlesOfParts>
  <Company>Net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benetton</dc:creator>
  <cp:lastModifiedBy>Paolo BASSO</cp:lastModifiedBy>
  <cp:lastPrinted>2018-08-07T14:17:43Z</cp:lastPrinted>
  <dcterms:created xsi:type="dcterms:W3CDTF">2004-03-18T16:57:45Z</dcterms:created>
  <dcterms:modified xsi:type="dcterms:W3CDTF">2018-08-08T08:15:02Z</dcterms:modified>
</cp:coreProperties>
</file>